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4240" windowHeight="7680" activeTab="0"/>
  </bookViews>
  <sheets>
    <sheet name="Table" sheetId="1" r:id="rId1"/>
    <sheet name="Notes" sheetId="2" r:id="rId2"/>
  </sheets>
  <definedNames>
    <definedName name="_xlnm.Print_Area" localSheetId="1">'Notes'!$A$1:$O$16</definedName>
    <definedName name="_xlnm.Print_Area" localSheetId="0">'Table'!$A$1:$P$27</definedName>
    <definedName name="_xlnm.Print_Titles" localSheetId="0">'Table'!$1:$3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<sst xmlns="http://schemas.openxmlformats.org/spreadsheetml/2006/main" count="150" uniqueCount="82">
  <si>
    <t>School, Issuer</t>
  </si>
  <si>
    <t>Dated
Date</t>
  </si>
  <si>
    <t>State</t>
  </si>
  <si>
    <t>$ Par
Millions</t>
  </si>
  <si>
    <t>Lead
Underwriter</t>
  </si>
  <si>
    <t>Initial Rating</t>
  </si>
  <si>
    <t>Year
Opened</t>
  </si>
  <si>
    <t>Default
Year</t>
  </si>
  <si>
    <t>Age at Issuance (Years)</t>
  </si>
  <si>
    <t>Default from Issuance (Years)</t>
  </si>
  <si>
    <t>Waitlist</t>
  </si>
  <si>
    <t>All-In
Cost</t>
  </si>
  <si>
    <t>DSCR</t>
  </si>
  <si>
    <t>Debt Burden</t>
  </si>
  <si>
    <t>MI</t>
  </si>
  <si>
    <t>Miller, Johnson &amp; Kuehn</t>
  </si>
  <si>
    <t>NR</t>
  </si>
  <si>
    <t>Na</t>
  </si>
  <si>
    <t>MN</t>
  </si>
  <si>
    <t>John G. Kinnard</t>
  </si>
  <si>
    <t>Miller Johnson &amp; Kuehn</t>
  </si>
  <si>
    <t>Ba1</t>
  </si>
  <si>
    <t>Miller Johnson Steichen Kinnard</t>
  </si>
  <si>
    <t>AZ</t>
  </si>
  <si>
    <t>Wedbush Morgan</t>
  </si>
  <si>
    <t>NY</t>
  </si>
  <si>
    <t>TX</t>
  </si>
  <si>
    <t>Herbert J. Sims</t>
  </si>
  <si>
    <t>CO</t>
  </si>
  <si>
    <t>Kirkpatrick Pettis</t>
  </si>
  <si>
    <t>Dougherty</t>
  </si>
  <si>
    <t>N/A</t>
  </si>
  <si>
    <t>Academy for Technology and the Classics, Santa Fe County</t>
  </si>
  <si>
    <t>1/15/2006</t>
  </si>
  <si>
    <t>NM</t>
  </si>
  <si>
    <t>Kirkpatrick Pettis, D.A. Davidson</t>
  </si>
  <si>
    <t>1/25/2006</t>
  </si>
  <si>
    <t>4/3/2006</t>
  </si>
  <si>
    <t>FL</t>
  </si>
  <si>
    <t>Gates Capital</t>
  </si>
  <si>
    <t>12/11/2006</t>
  </si>
  <si>
    <t>D.A. Davidson</t>
  </si>
  <si>
    <t>4/18/2007</t>
  </si>
  <si>
    <t>4/24/2007</t>
  </si>
  <si>
    <t>WI</t>
  </si>
  <si>
    <t>A.G. Edwards</t>
  </si>
  <si>
    <t>General Methodology &amp; Terminology</t>
  </si>
  <si>
    <t>- Issues are arranged in chronological ascending order.</t>
  </si>
  <si>
    <t xml:space="preserve">- Par amounts include both taxable and tax-exempt portions of an issuance, as applicable. </t>
  </si>
  <si>
    <t>- "NR" means not rated.</t>
  </si>
  <si>
    <t>- "Na" means not available.</t>
  </si>
  <si>
    <t>- "All-In Cost" is the overall borrowing cost for the offering, which takes into account the issue's amortization schedule, interest rates and costs of issuance.</t>
  </si>
  <si>
    <t>Enroll-
ment</t>
  </si>
  <si>
    <t>- "Enrollment" is student headcount at issuance.</t>
  </si>
  <si>
    <t>APPENDIX E:  DEFAULTED CHARTER SCHOOL BONDS</t>
  </si>
  <si>
    <t>TOTAL/AVERAGE</t>
  </si>
  <si>
    <t>MEDIAN</t>
  </si>
  <si>
    <t xml:space="preserve">    time horizon).  Debt service is defined to include all debt service expense, senior and subordinate, as well as facility leases and other capital lease expense.</t>
  </si>
  <si>
    <r>
      <t xml:space="preserve">Capitol Area Academy,
</t>
    </r>
    <r>
      <rPr>
        <i/>
        <sz val="10"/>
        <rFont val="Calibri"/>
        <family val="2"/>
      </rPr>
      <t>Capitol Area Academy</t>
    </r>
  </si>
  <si>
    <r>
      <t xml:space="preserve">Village School of Northfield,
</t>
    </r>
    <r>
      <rPr>
        <i/>
        <sz val="10"/>
        <rFont val="Calibri"/>
        <family val="2"/>
      </rPr>
      <t>City of Northfield</t>
    </r>
  </si>
  <si>
    <r>
      <t>Sankofa Shule,
Sankofa Shule</t>
    </r>
  </si>
  <si>
    <r>
      <t xml:space="preserve">Sauk Trail Academy
(now Hillside Prep),
</t>
    </r>
    <r>
      <rPr>
        <i/>
        <sz val="10"/>
        <rFont val="Calibri"/>
        <family val="2"/>
      </rPr>
      <t>Sauk Trail Academy</t>
    </r>
  </si>
  <si>
    <r>
      <t xml:space="preserve">Life School College Preparatory, </t>
    </r>
    <r>
      <rPr>
        <i/>
        <sz val="10"/>
        <rFont val="Calibri"/>
        <family val="2"/>
      </rPr>
      <t>Pima County Industrial Development Authority</t>
    </r>
  </si>
  <si>
    <r>
      <t xml:space="preserve">Discovery Elementary School,
</t>
    </r>
    <r>
      <rPr>
        <i/>
        <sz val="10"/>
        <rFont val="Calibri"/>
        <family val="2"/>
      </rPr>
      <t>Discovery Elementary School</t>
    </r>
  </si>
  <si>
    <r>
      <t xml:space="preserve">Central New York Charter School for Math and Science, </t>
    </r>
    <r>
      <rPr>
        <i/>
        <sz val="10"/>
        <rFont val="Calibri"/>
        <family val="2"/>
      </rPr>
      <t>Onondaga County Industrial Development Authority</t>
    </r>
  </si>
  <si>
    <r>
      <t xml:space="preserve">West Houston Charter Alliance, Inc. (Katy Creative Arts), </t>
    </r>
    <r>
      <rPr>
        <i/>
        <sz val="10"/>
        <rFont val="Calibri"/>
        <family val="2"/>
      </rPr>
      <t>Danbury Higher Education Authority</t>
    </r>
  </si>
  <si>
    <r>
      <t xml:space="preserve">Kalamazoo Advantage Academy,
</t>
    </r>
    <r>
      <rPr>
        <i/>
        <sz val="10"/>
        <rFont val="Calibri"/>
        <family val="2"/>
      </rPr>
      <t>Kalamazoo Advantage Academy</t>
    </r>
  </si>
  <si>
    <r>
      <t xml:space="preserve">Denver Arts &amp; Technology Academy (now Cesar Chavez Academy Denver), </t>
    </r>
    <r>
      <rPr>
        <i/>
        <sz val="10"/>
        <rFont val="Calibri"/>
        <family val="2"/>
      </rPr>
      <t>Colorado Educational
and Cultural Facililties Authority</t>
    </r>
  </si>
  <si>
    <r>
      <t xml:space="preserve">Desert Technology Schools, </t>
    </r>
    <r>
      <rPr>
        <i/>
        <sz val="10"/>
        <rFont val="Calibri"/>
        <family val="2"/>
      </rPr>
      <t>Pima County Industrial Development Authority</t>
    </r>
  </si>
  <si>
    <r>
      <t xml:space="preserve">Agricultural and Food Sciences Academy, </t>
    </r>
    <r>
      <rPr>
        <i/>
        <sz val="10"/>
        <rFont val="Calibri"/>
        <family val="2"/>
      </rPr>
      <t>City of Vadnais Heights</t>
    </r>
  </si>
  <si>
    <r>
      <t xml:space="preserve">New Covenant Charter School,
</t>
    </r>
    <r>
      <rPr>
        <i/>
        <sz val="10"/>
        <rFont val="Calibri"/>
        <family val="2"/>
      </rPr>
      <t>Albany Industrial Development Agency</t>
    </r>
  </si>
  <si>
    <r>
      <t xml:space="preserve">Minnesota Business Academy, 
</t>
    </r>
    <r>
      <rPr>
        <i/>
        <sz val="10"/>
        <rFont val="Calibri"/>
        <family val="2"/>
      </rPr>
      <t>St. Paul Housing &amp; Redevelopment Authority</t>
    </r>
  </si>
  <si>
    <r>
      <t xml:space="preserve">Premier Charter High School &amp; Air Academy Charter High School,
</t>
    </r>
    <r>
      <rPr>
        <i/>
        <sz val="10"/>
        <rFont val="Calibri"/>
        <family val="2"/>
      </rPr>
      <t>Pima County Industrial Development Authority</t>
    </r>
  </si>
  <si>
    <r>
      <t xml:space="preserve">Seed Daycare (Harvest Preparatory Charter School, Hmong Academy), </t>
    </r>
    <r>
      <rPr>
        <i/>
        <sz val="10"/>
        <rFont val="Calibri"/>
        <family val="2"/>
      </rPr>
      <t>City of Minneapolis</t>
    </r>
  </si>
  <si>
    <r>
      <t xml:space="preserve">Palm Bay Community Charter School - Patriot, </t>
    </r>
    <r>
      <rPr>
        <i/>
        <sz val="10"/>
        <rFont val="Calibri"/>
        <family val="2"/>
      </rPr>
      <t>Palm Bay City</t>
    </r>
  </si>
  <si>
    <r>
      <t xml:space="preserve">Crescent Academy,
</t>
    </r>
    <r>
      <rPr>
        <i/>
        <sz val="10"/>
        <rFont val="Calibri"/>
        <family val="2"/>
      </rPr>
      <t>Crescent Academy</t>
    </r>
  </si>
  <si>
    <r>
      <t xml:space="preserve">Brighton Charter School, </t>
    </r>
    <r>
      <rPr>
        <i/>
        <sz val="10"/>
        <rFont val="Calibri"/>
        <family val="2"/>
      </rPr>
      <t>Colorado 
Educational and Cultural Facilities Authority</t>
    </r>
  </si>
  <si>
    <r>
      <t xml:space="preserve">Challenges, Choices and Images Literacy and Technology Center, </t>
    </r>
    <r>
      <rPr>
        <i/>
        <sz val="10"/>
        <rFont val="Calibri"/>
        <family val="2"/>
      </rPr>
      <t>Colorado Educational and Cultural Facilities Authority</t>
    </r>
  </si>
  <si>
    <r>
      <t xml:space="preserve">Academy of Learning and Leadership,  </t>
    </r>
    <r>
      <rPr>
        <i/>
        <sz val="10"/>
        <rFont val="Calibri"/>
        <family val="2"/>
      </rPr>
      <t>Milwaukee City Redevelopment</t>
    </r>
  </si>
  <si>
    <t>- "Waitlist" is the number of students on the school’s waitlist for the most recent period available at issuance as a percentage of enrollment.</t>
  </si>
  <si>
    <t>- "DSCR" is net income available for debt service divided by debt service as projected for the fifth or final year of the pro formas (if they had a shorter</t>
  </si>
  <si>
    <t>- "Debt Burden" is debt service divided by revenue as projected for the fifth or final year of the pro formas (if they had a shorter time horizon).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</si>
</sst>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_);\(0.0\)"/>
    <numFmt numFmtId="166" formatCode="0.0"/>
    <numFmt numFmtId="167" formatCode="0.0%"/>
    <numFmt numFmtId="16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6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8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33" borderId="0" xfId="0" applyFont="1" applyFill="1" applyBorder="1" applyAlignment="1" quotePrefix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Border="1" applyAlignment="1" quotePrefix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 quotePrefix="1">
      <alignment horizontal="center" vertical="center" wrapText="1"/>
    </xf>
    <xf numFmtId="1" fontId="4" fillId="34" borderId="10" xfId="0" applyNumberFormat="1" applyFont="1" applyFill="1" applyBorder="1" applyAlignment="1" quotePrefix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/>
    </xf>
    <xf numFmtId="166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9" fontId="4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167" fontId="4" fillId="34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 quotePrefix="1">
      <alignment horizontal="center" vertical="center" wrapText="1"/>
    </xf>
    <xf numFmtId="14" fontId="5" fillId="34" borderId="10" xfId="0" applyNumberFormat="1" applyFont="1" applyFill="1" applyBorder="1" applyAlignment="1" quotePrefix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168" fontId="12" fillId="33" borderId="0" xfId="0" applyNumberFormat="1" applyFont="1" applyFill="1" applyBorder="1" applyAlignment="1" quotePrefix="1">
      <alignment horizontal="center" vertical="center"/>
    </xf>
    <xf numFmtId="2" fontId="12" fillId="33" borderId="0" xfId="0" applyNumberFormat="1" applyFont="1" applyFill="1" applyBorder="1" applyAlignment="1" quotePrefix="1">
      <alignment horizontal="center" vertical="center"/>
    </xf>
    <xf numFmtId="166" fontId="12" fillId="33" borderId="0" xfId="0" applyNumberFormat="1" applyFont="1" applyFill="1" applyBorder="1" applyAlignment="1" quotePrefix="1">
      <alignment horizontal="center" vertical="center"/>
    </xf>
    <xf numFmtId="1" fontId="12" fillId="33" borderId="0" xfId="0" applyNumberFormat="1" applyFont="1" applyFill="1" applyBorder="1" applyAlignment="1" quotePrefix="1">
      <alignment horizontal="center" vertical="center"/>
    </xf>
    <xf numFmtId="9" fontId="12" fillId="33" borderId="0" xfId="0" applyNumberFormat="1" applyFont="1" applyFill="1" applyBorder="1" applyAlignment="1" quotePrefix="1">
      <alignment horizontal="center" vertical="center"/>
    </xf>
    <xf numFmtId="10" fontId="12" fillId="33" borderId="0" xfId="0" applyNumberFormat="1" applyFont="1" applyFill="1" applyBorder="1" applyAlignment="1" quotePrefix="1">
      <alignment horizontal="center" vertical="center"/>
    </xf>
    <xf numFmtId="167" fontId="12" fillId="33" borderId="0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 quotePrefix="1">
      <alignment horizontal="left"/>
    </xf>
    <xf numFmtId="0" fontId="12" fillId="33" borderId="0" xfId="0" applyFont="1" applyFill="1" applyBorder="1" applyAlignment="1" quotePrefix="1">
      <alignment horizontal="left" wrapText="1"/>
    </xf>
    <xf numFmtId="0" fontId="12" fillId="33" borderId="0" xfId="0" applyFont="1" applyFill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3" sqref="A3"/>
    </sheetView>
  </sheetViews>
  <sheetFormatPr defaultColWidth="9.140625" defaultRowHeight="15"/>
  <cols>
    <col min="1" max="1" width="4.7109375" style="18" customWidth="1"/>
    <col min="2" max="2" width="30.7109375" style="17" customWidth="1"/>
    <col min="3" max="3" width="9.140625" style="18" customWidth="1"/>
    <col min="4" max="4" width="7.7109375" style="18" customWidth="1"/>
    <col min="5" max="5" width="7.7109375" style="19" customWidth="1"/>
    <col min="6" max="6" width="12.7109375" style="20" customWidth="1"/>
    <col min="7" max="7" width="7.7109375" style="21" customWidth="1"/>
    <col min="8" max="8" width="8.7109375" style="22" customWidth="1"/>
    <col min="9" max="9" width="7.7109375" style="23" customWidth="1"/>
    <col min="10" max="10" width="9.140625" style="21" customWidth="1"/>
    <col min="11" max="11" width="9.140625" style="24" customWidth="1"/>
    <col min="12" max="12" width="8.7109375" style="24" customWidth="1"/>
    <col min="13" max="13" width="7.7109375" style="24" customWidth="1"/>
    <col min="14" max="14" width="7.7109375" style="21" customWidth="1"/>
    <col min="15" max="16" width="7.7109375" style="24" customWidth="1"/>
    <col min="17" max="16384" width="9.140625" style="21" customWidth="1"/>
  </cols>
  <sheetData>
    <row r="1" ht="15">
      <c r="A1" s="13" t="s">
        <v>54</v>
      </c>
    </row>
    <row r="2" ht="13.5">
      <c r="A2" s="15"/>
    </row>
    <row r="3" spans="1:16" ht="55.5">
      <c r="A3" s="64"/>
      <c r="B3" s="65" t="s">
        <v>0</v>
      </c>
      <c r="C3" s="66" t="s">
        <v>1</v>
      </c>
      <c r="D3" s="66" t="s">
        <v>2</v>
      </c>
      <c r="E3" s="66" t="s">
        <v>3</v>
      </c>
      <c r="F3" s="66" t="s">
        <v>4</v>
      </c>
      <c r="G3" s="66" t="s">
        <v>5</v>
      </c>
      <c r="H3" s="66" t="s">
        <v>6</v>
      </c>
      <c r="I3" s="66" t="s">
        <v>7</v>
      </c>
      <c r="J3" s="66" t="s">
        <v>8</v>
      </c>
      <c r="K3" s="66" t="s">
        <v>9</v>
      </c>
      <c r="L3" s="66" t="s">
        <v>52</v>
      </c>
      <c r="M3" s="66" t="s">
        <v>10</v>
      </c>
      <c r="N3" s="66" t="s">
        <v>11</v>
      </c>
      <c r="O3" s="66" t="s">
        <v>12</v>
      </c>
      <c r="P3" s="66" t="s">
        <v>13</v>
      </c>
    </row>
    <row r="4" spans="1:16" ht="45" customHeight="1">
      <c r="A4" s="25">
        <v>1</v>
      </c>
      <c r="B4" s="26" t="s">
        <v>58</v>
      </c>
      <c r="C4" s="27">
        <v>36373</v>
      </c>
      <c r="D4" s="25" t="s">
        <v>14</v>
      </c>
      <c r="E4" s="28">
        <v>3.28</v>
      </c>
      <c r="F4" s="29" t="s">
        <v>15</v>
      </c>
      <c r="G4" s="25" t="s">
        <v>16</v>
      </c>
      <c r="H4" s="30">
        <v>1999</v>
      </c>
      <c r="I4" s="31">
        <v>2011</v>
      </c>
      <c r="J4" s="32">
        <v>-0.08333333333333333</v>
      </c>
      <c r="K4" s="33">
        <v>12</v>
      </c>
      <c r="L4" s="34">
        <v>0</v>
      </c>
      <c r="M4" s="35" t="s">
        <v>17</v>
      </c>
      <c r="N4" s="36">
        <v>0.0778633320749813</v>
      </c>
      <c r="O4" s="37">
        <v>4.673543300896733</v>
      </c>
      <c r="P4" s="38">
        <v>0.07211177931141716</v>
      </c>
    </row>
    <row r="5" spans="1:16" ht="30" customHeight="1">
      <c r="A5" s="39">
        <f>+A4+1</f>
        <v>2</v>
      </c>
      <c r="B5" s="40" t="s">
        <v>59</v>
      </c>
      <c r="C5" s="41">
        <v>36495</v>
      </c>
      <c r="D5" s="39" t="s">
        <v>18</v>
      </c>
      <c r="E5" s="42">
        <v>1.32</v>
      </c>
      <c r="F5" s="43" t="s">
        <v>19</v>
      </c>
      <c r="G5" s="39" t="s">
        <v>16</v>
      </c>
      <c r="H5" s="44">
        <v>1997</v>
      </c>
      <c r="I5" s="45">
        <v>2007</v>
      </c>
      <c r="J5" s="46">
        <v>2.25</v>
      </c>
      <c r="K5" s="47">
        <v>7.5</v>
      </c>
      <c r="L5" s="48">
        <v>57</v>
      </c>
      <c r="M5" s="49">
        <v>0.14035087719298245</v>
      </c>
      <c r="N5" s="50">
        <v>0.08740619017891675</v>
      </c>
      <c r="O5" s="51">
        <v>1.5390365944098268</v>
      </c>
      <c r="P5" s="52">
        <v>0.19294806111154056</v>
      </c>
    </row>
    <row r="6" spans="1:16" ht="45" customHeight="1">
      <c r="A6" s="25">
        <f aca="true" t="shared" si="0" ref="A6:A25">+A5+1</f>
        <v>3</v>
      </c>
      <c r="B6" s="26" t="s">
        <v>60</v>
      </c>
      <c r="C6" s="53">
        <v>36678</v>
      </c>
      <c r="D6" s="25" t="s">
        <v>14</v>
      </c>
      <c r="E6" s="28">
        <v>2.555</v>
      </c>
      <c r="F6" s="29" t="s">
        <v>20</v>
      </c>
      <c r="G6" s="25" t="s">
        <v>21</v>
      </c>
      <c r="H6" s="30">
        <v>1995</v>
      </c>
      <c r="I6" s="31">
        <v>2007</v>
      </c>
      <c r="J6" s="32">
        <v>4.75</v>
      </c>
      <c r="K6" s="33">
        <v>7.083333333333333</v>
      </c>
      <c r="L6" s="34">
        <v>149</v>
      </c>
      <c r="M6" s="35" t="s">
        <v>17</v>
      </c>
      <c r="N6" s="36">
        <v>0.08946482886702987</v>
      </c>
      <c r="O6" s="37">
        <v>1.63940609141714</v>
      </c>
      <c r="P6" s="38">
        <v>0.13147477652798875</v>
      </c>
    </row>
    <row r="7" spans="1:16" ht="54.75" customHeight="1">
      <c r="A7" s="39">
        <f t="shared" si="0"/>
        <v>4</v>
      </c>
      <c r="B7" s="40" t="s">
        <v>61</v>
      </c>
      <c r="C7" s="54">
        <v>37043</v>
      </c>
      <c r="D7" s="39" t="s">
        <v>14</v>
      </c>
      <c r="E7" s="42">
        <v>2.48</v>
      </c>
      <c r="F7" s="43" t="s">
        <v>22</v>
      </c>
      <c r="G7" s="39" t="s">
        <v>16</v>
      </c>
      <c r="H7" s="44">
        <v>1997</v>
      </c>
      <c r="I7" s="45">
        <v>2004</v>
      </c>
      <c r="J7" s="46">
        <v>3.75</v>
      </c>
      <c r="K7" s="47">
        <v>2.75</v>
      </c>
      <c r="L7" s="48">
        <v>132</v>
      </c>
      <c r="M7" s="49" t="s">
        <v>17</v>
      </c>
      <c r="N7" s="50">
        <v>0.09127512222434413</v>
      </c>
      <c r="O7" s="51">
        <v>2.8950948473025697</v>
      </c>
      <c r="P7" s="52">
        <v>0.09224611407194427</v>
      </c>
    </row>
    <row r="8" spans="1:16" ht="45" customHeight="1">
      <c r="A8" s="25">
        <f t="shared" si="0"/>
        <v>5</v>
      </c>
      <c r="B8" s="26" t="s">
        <v>62</v>
      </c>
      <c r="C8" s="53">
        <v>37120</v>
      </c>
      <c r="D8" s="25" t="s">
        <v>23</v>
      </c>
      <c r="E8" s="28">
        <v>12</v>
      </c>
      <c r="F8" s="29" t="s">
        <v>24</v>
      </c>
      <c r="G8" s="25" t="s">
        <v>16</v>
      </c>
      <c r="H8" s="30">
        <v>1995</v>
      </c>
      <c r="I8" s="31">
        <v>2007</v>
      </c>
      <c r="J8" s="55">
        <v>6</v>
      </c>
      <c r="K8" s="33">
        <v>5.872222222222222</v>
      </c>
      <c r="L8" s="34">
        <v>1025</v>
      </c>
      <c r="M8" s="35" t="s">
        <v>17</v>
      </c>
      <c r="N8" s="36">
        <v>0.08696886497470104</v>
      </c>
      <c r="O8" s="37">
        <v>1.6692883997914323</v>
      </c>
      <c r="P8" s="38">
        <v>0.1635425803028336</v>
      </c>
    </row>
    <row r="9" spans="1:16" ht="54.75" customHeight="1">
      <c r="A9" s="39">
        <f t="shared" si="0"/>
        <v>6</v>
      </c>
      <c r="B9" s="40" t="s">
        <v>63</v>
      </c>
      <c r="C9" s="54">
        <v>37165</v>
      </c>
      <c r="D9" s="39" t="s">
        <v>14</v>
      </c>
      <c r="E9" s="42">
        <v>1.82</v>
      </c>
      <c r="F9" s="43" t="s">
        <v>22</v>
      </c>
      <c r="G9" s="39" t="s">
        <v>16</v>
      </c>
      <c r="H9" s="44">
        <v>1996</v>
      </c>
      <c r="I9" s="45">
        <v>2009</v>
      </c>
      <c r="J9" s="46">
        <v>5.083333333333333</v>
      </c>
      <c r="K9" s="47">
        <v>7.705555555555556</v>
      </c>
      <c r="L9" s="48">
        <v>127</v>
      </c>
      <c r="M9" s="49" t="s">
        <v>17</v>
      </c>
      <c r="N9" s="50">
        <v>0.0943419861156277</v>
      </c>
      <c r="O9" s="51">
        <v>1.5266019775387412</v>
      </c>
      <c r="P9" s="52">
        <v>0.14725281116711905</v>
      </c>
    </row>
    <row r="10" spans="1:16" ht="60" customHeight="1">
      <c r="A10" s="25">
        <f t="shared" si="0"/>
        <v>7</v>
      </c>
      <c r="B10" s="26" t="s">
        <v>64</v>
      </c>
      <c r="C10" s="53">
        <v>37257</v>
      </c>
      <c r="D10" s="25" t="s">
        <v>25</v>
      </c>
      <c r="E10" s="28">
        <v>6.6</v>
      </c>
      <c r="F10" s="29" t="s">
        <v>22</v>
      </c>
      <c r="G10" s="25" t="s">
        <v>16</v>
      </c>
      <c r="H10" s="30">
        <v>2000</v>
      </c>
      <c r="I10" s="31">
        <v>2005</v>
      </c>
      <c r="J10" s="32">
        <v>1.3333333333333333</v>
      </c>
      <c r="K10" s="33">
        <v>3.55</v>
      </c>
      <c r="L10" s="34">
        <v>490</v>
      </c>
      <c r="M10" s="35" t="s">
        <v>17</v>
      </c>
      <c r="N10" s="36" t="s">
        <v>17</v>
      </c>
      <c r="O10" s="37">
        <v>1.9832327739373492</v>
      </c>
      <c r="P10" s="38">
        <v>0.12185413376354032</v>
      </c>
    </row>
    <row r="11" spans="1:16" ht="54.75" customHeight="1">
      <c r="A11" s="39">
        <f t="shared" si="0"/>
        <v>8</v>
      </c>
      <c r="B11" s="40" t="s">
        <v>65</v>
      </c>
      <c r="C11" s="54">
        <v>37288</v>
      </c>
      <c r="D11" s="39" t="s">
        <v>26</v>
      </c>
      <c r="E11" s="42">
        <v>2.83</v>
      </c>
      <c r="F11" s="43" t="s">
        <v>22</v>
      </c>
      <c r="G11" s="39" t="s">
        <v>16</v>
      </c>
      <c r="H11" s="44">
        <v>1996</v>
      </c>
      <c r="I11" s="45">
        <v>2005</v>
      </c>
      <c r="J11" s="46">
        <v>5.416666666666667</v>
      </c>
      <c r="K11" s="47">
        <v>3.4166666666666665</v>
      </c>
      <c r="L11" s="48">
        <v>195</v>
      </c>
      <c r="M11" s="49" t="s">
        <v>17</v>
      </c>
      <c r="N11" s="50">
        <v>0.09198621171799964</v>
      </c>
      <c r="O11" s="51">
        <v>2.7276925176125877</v>
      </c>
      <c r="P11" s="52">
        <v>0.1478966623491594</v>
      </c>
    </row>
    <row r="12" spans="1:16" ht="30" customHeight="1">
      <c r="A12" s="25">
        <f t="shared" si="0"/>
        <v>9</v>
      </c>
      <c r="B12" s="26" t="s">
        <v>66</v>
      </c>
      <c r="C12" s="53">
        <v>37956</v>
      </c>
      <c r="D12" s="25" t="s">
        <v>14</v>
      </c>
      <c r="E12" s="28">
        <v>5.555</v>
      </c>
      <c r="F12" s="29" t="s">
        <v>27</v>
      </c>
      <c r="G12" s="25" t="s">
        <v>16</v>
      </c>
      <c r="H12" s="30">
        <v>1998</v>
      </c>
      <c r="I12" s="31">
        <v>2008</v>
      </c>
      <c r="J12" s="32">
        <v>5.25</v>
      </c>
      <c r="K12" s="33">
        <v>4.677777777777778</v>
      </c>
      <c r="L12" s="34">
        <v>409</v>
      </c>
      <c r="M12" s="35" t="s">
        <v>17</v>
      </c>
      <c r="N12" s="36">
        <v>0.08660118625722493</v>
      </c>
      <c r="O12" s="37">
        <v>1.1068744649824278</v>
      </c>
      <c r="P12" s="38">
        <v>0.10235034329360657</v>
      </c>
    </row>
    <row r="13" spans="1:16" ht="60" customHeight="1">
      <c r="A13" s="39">
        <f t="shared" si="0"/>
        <v>10</v>
      </c>
      <c r="B13" s="40" t="s">
        <v>67</v>
      </c>
      <c r="C13" s="54">
        <v>37958</v>
      </c>
      <c r="D13" s="39" t="s">
        <v>28</v>
      </c>
      <c r="E13" s="42">
        <v>8.415</v>
      </c>
      <c r="F13" s="43" t="s">
        <v>29</v>
      </c>
      <c r="G13" s="39" t="s">
        <v>16</v>
      </c>
      <c r="H13" s="44">
        <v>2000</v>
      </c>
      <c r="I13" s="45">
        <v>2009</v>
      </c>
      <c r="J13" s="46">
        <v>3.2555555555555555</v>
      </c>
      <c r="K13" s="47">
        <v>5.486111111111111</v>
      </c>
      <c r="L13" s="48">
        <v>347</v>
      </c>
      <c r="M13" s="49">
        <v>0.276657060518732</v>
      </c>
      <c r="N13" s="50">
        <v>0.0830214799960276</v>
      </c>
      <c r="O13" s="51" t="s">
        <v>17</v>
      </c>
      <c r="P13" s="52" t="s">
        <v>17</v>
      </c>
    </row>
    <row r="14" spans="1:16" ht="45" customHeight="1">
      <c r="A14" s="25">
        <f t="shared" si="0"/>
        <v>11</v>
      </c>
      <c r="B14" s="26" t="s">
        <v>68</v>
      </c>
      <c r="C14" s="53">
        <v>38018</v>
      </c>
      <c r="D14" s="25" t="s">
        <v>23</v>
      </c>
      <c r="E14" s="28">
        <v>3.585</v>
      </c>
      <c r="F14" s="29" t="s">
        <v>30</v>
      </c>
      <c r="G14" s="25" t="s">
        <v>16</v>
      </c>
      <c r="H14" s="30">
        <v>1998</v>
      </c>
      <c r="I14" s="31">
        <v>2008</v>
      </c>
      <c r="J14" s="32">
        <v>5.416666666666667</v>
      </c>
      <c r="K14" s="33">
        <v>4.194444444444445</v>
      </c>
      <c r="L14" s="34">
        <v>222</v>
      </c>
      <c r="M14" s="35" t="s">
        <v>17</v>
      </c>
      <c r="N14" s="36">
        <v>0.0852551801007022</v>
      </c>
      <c r="O14" s="37">
        <v>2.049340723485737</v>
      </c>
      <c r="P14" s="38">
        <v>0.1419986652790113</v>
      </c>
    </row>
    <row r="15" spans="1:16" ht="30" customHeight="1">
      <c r="A15" s="39">
        <f t="shared" si="0"/>
        <v>12</v>
      </c>
      <c r="B15" s="40" t="s">
        <v>69</v>
      </c>
      <c r="C15" s="54">
        <v>38322</v>
      </c>
      <c r="D15" s="39" t="s">
        <v>18</v>
      </c>
      <c r="E15" s="42">
        <v>8.9</v>
      </c>
      <c r="F15" s="43" t="s">
        <v>30</v>
      </c>
      <c r="G15" s="39" t="s">
        <v>16</v>
      </c>
      <c r="H15" s="44">
        <v>2002</v>
      </c>
      <c r="I15" s="45">
        <v>2009</v>
      </c>
      <c r="J15" s="47">
        <v>3.3</v>
      </c>
      <c r="K15" s="47">
        <v>5</v>
      </c>
      <c r="L15" s="48">
        <v>155</v>
      </c>
      <c r="M15" s="49" t="s">
        <v>17</v>
      </c>
      <c r="N15" s="50">
        <v>0.07253937236012023</v>
      </c>
      <c r="O15" s="51">
        <v>1.37224723663836</v>
      </c>
      <c r="P15" s="52">
        <v>0.19147318195191404</v>
      </c>
    </row>
    <row r="16" spans="1:16" ht="45" customHeight="1">
      <c r="A16" s="25">
        <f t="shared" si="0"/>
        <v>13</v>
      </c>
      <c r="B16" s="26" t="s">
        <v>70</v>
      </c>
      <c r="C16" s="53">
        <v>38473</v>
      </c>
      <c r="D16" s="25" t="s">
        <v>25</v>
      </c>
      <c r="E16" s="28">
        <v>16.605</v>
      </c>
      <c r="F16" s="29" t="s">
        <v>27</v>
      </c>
      <c r="G16" s="25" t="s">
        <v>16</v>
      </c>
      <c r="H16" s="30">
        <v>1999</v>
      </c>
      <c r="I16" s="31">
        <v>2007</v>
      </c>
      <c r="J16" s="32">
        <v>5.666666666666667</v>
      </c>
      <c r="K16" s="33">
        <v>1.9166666666666667</v>
      </c>
      <c r="L16" s="34">
        <v>783</v>
      </c>
      <c r="M16" s="35" t="s">
        <v>17</v>
      </c>
      <c r="N16" s="36">
        <v>0.08335481890435983</v>
      </c>
      <c r="O16" s="37">
        <v>1.4968015198909739</v>
      </c>
      <c r="P16" s="38">
        <v>0.12476587505049563</v>
      </c>
    </row>
    <row r="17" spans="1:16" ht="45" customHeight="1">
      <c r="A17" s="39">
        <f t="shared" si="0"/>
        <v>14</v>
      </c>
      <c r="B17" s="40" t="s">
        <v>71</v>
      </c>
      <c r="C17" s="54">
        <v>38534</v>
      </c>
      <c r="D17" s="39" t="s">
        <v>18</v>
      </c>
      <c r="E17" s="42">
        <v>6.58</v>
      </c>
      <c r="F17" s="43" t="s">
        <v>30</v>
      </c>
      <c r="G17" s="39" t="s">
        <v>16</v>
      </c>
      <c r="H17" s="44">
        <v>2000</v>
      </c>
      <c r="I17" s="45">
        <v>2006</v>
      </c>
      <c r="J17" s="46">
        <v>4.833333333333333</v>
      </c>
      <c r="K17" s="47">
        <v>0.8333333333333334</v>
      </c>
      <c r="L17" s="48">
        <v>292</v>
      </c>
      <c r="M17" s="49" t="s">
        <v>17</v>
      </c>
      <c r="N17" s="50">
        <v>0.07369732808973811</v>
      </c>
      <c r="O17" s="51">
        <v>1.2850487739194183</v>
      </c>
      <c r="P17" s="52">
        <v>0.15275456260811063</v>
      </c>
    </row>
    <row r="18" spans="1:16" ht="60" customHeight="1">
      <c r="A18" s="25">
        <f t="shared" si="0"/>
        <v>15</v>
      </c>
      <c r="B18" s="26" t="s">
        <v>72</v>
      </c>
      <c r="C18" s="53">
        <v>38596</v>
      </c>
      <c r="D18" s="25" t="s">
        <v>23</v>
      </c>
      <c r="E18" s="28">
        <v>10.895</v>
      </c>
      <c r="F18" s="29" t="s">
        <v>30</v>
      </c>
      <c r="G18" s="25" t="s">
        <v>16</v>
      </c>
      <c r="H18" s="30">
        <v>2001</v>
      </c>
      <c r="I18" s="31">
        <v>2008</v>
      </c>
      <c r="J18" s="32">
        <v>4</v>
      </c>
      <c r="K18" s="33">
        <v>2.8333333333333335</v>
      </c>
      <c r="L18" s="34">
        <v>457</v>
      </c>
      <c r="M18" s="35" t="s">
        <v>17</v>
      </c>
      <c r="N18" s="36">
        <v>0.07749291078191763</v>
      </c>
      <c r="O18" s="37" t="s">
        <v>31</v>
      </c>
      <c r="P18" s="38" t="s">
        <v>31</v>
      </c>
    </row>
    <row r="19" spans="1:16" ht="45" customHeight="1">
      <c r="A19" s="39">
        <f t="shared" si="0"/>
        <v>16</v>
      </c>
      <c r="B19" s="40" t="s">
        <v>32</v>
      </c>
      <c r="C19" s="54" t="s">
        <v>33</v>
      </c>
      <c r="D19" s="39" t="s">
        <v>34</v>
      </c>
      <c r="E19" s="42">
        <v>6.735</v>
      </c>
      <c r="F19" s="43" t="s">
        <v>35</v>
      </c>
      <c r="G19" s="39" t="s">
        <v>16</v>
      </c>
      <c r="H19" s="44">
        <v>2001</v>
      </c>
      <c r="I19" s="45">
        <v>2012</v>
      </c>
      <c r="J19" s="46">
        <v>4.372222222222222</v>
      </c>
      <c r="K19" s="47">
        <v>6.338888888888889</v>
      </c>
      <c r="L19" s="48">
        <v>230</v>
      </c>
      <c r="M19" s="49">
        <v>0.45652173913043476</v>
      </c>
      <c r="N19" s="50">
        <v>0.06999636574439363</v>
      </c>
      <c r="O19" s="51">
        <v>1.5030189882428906</v>
      </c>
      <c r="P19" s="52">
        <v>0.12708105785653015</v>
      </c>
    </row>
    <row r="20" spans="1:16" ht="54.75" customHeight="1">
      <c r="A20" s="25">
        <f t="shared" si="0"/>
        <v>17</v>
      </c>
      <c r="B20" s="26" t="s">
        <v>73</v>
      </c>
      <c r="C20" s="53" t="s">
        <v>36</v>
      </c>
      <c r="D20" s="25" t="s">
        <v>18</v>
      </c>
      <c r="E20" s="28">
        <v>7</v>
      </c>
      <c r="F20" s="29" t="s">
        <v>22</v>
      </c>
      <c r="G20" s="25" t="s">
        <v>16</v>
      </c>
      <c r="H20" s="30">
        <v>1998</v>
      </c>
      <c r="I20" s="31">
        <v>2008</v>
      </c>
      <c r="J20" s="32">
        <v>7.4</v>
      </c>
      <c r="K20" s="33">
        <v>2.85</v>
      </c>
      <c r="L20" s="34">
        <v>665</v>
      </c>
      <c r="M20" s="35">
        <v>0.24060150375939848</v>
      </c>
      <c r="N20" s="36">
        <v>0.07465917982602494</v>
      </c>
      <c r="O20" s="37" t="s">
        <v>17</v>
      </c>
      <c r="P20" s="38" t="s">
        <v>17</v>
      </c>
    </row>
    <row r="21" spans="1:16" ht="30" customHeight="1">
      <c r="A21" s="39">
        <f t="shared" si="0"/>
        <v>18</v>
      </c>
      <c r="B21" s="40" t="s">
        <v>74</v>
      </c>
      <c r="C21" s="54" t="s">
        <v>37</v>
      </c>
      <c r="D21" s="39" t="s">
        <v>38</v>
      </c>
      <c r="E21" s="42">
        <v>21.1</v>
      </c>
      <c r="F21" s="43" t="s">
        <v>39</v>
      </c>
      <c r="G21" s="39" t="s">
        <v>16</v>
      </c>
      <c r="H21" s="44">
        <v>2006</v>
      </c>
      <c r="I21" s="45">
        <v>2009</v>
      </c>
      <c r="J21" s="46">
        <v>-0.4111111111111111</v>
      </c>
      <c r="K21" s="47">
        <v>2.7444444444444445</v>
      </c>
      <c r="L21" s="48">
        <v>0</v>
      </c>
      <c r="M21" s="49" t="s">
        <v>17</v>
      </c>
      <c r="N21" s="50">
        <v>0.07718417365074591</v>
      </c>
      <c r="O21" s="51">
        <v>1.1000002927786154</v>
      </c>
      <c r="P21" s="52">
        <v>0.1529381653474012</v>
      </c>
    </row>
    <row r="22" spans="1:16" ht="30" customHeight="1">
      <c r="A22" s="25">
        <f t="shared" si="0"/>
        <v>19</v>
      </c>
      <c r="B22" s="26" t="s">
        <v>75</v>
      </c>
      <c r="C22" s="53">
        <v>39052</v>
      </c>
      <c r="D22" s="25" t="s">
        <v>14</v>
      </c>
      <c r="E22" s="28">
        <v>7.09</v>
      </c>
      <c r="F22" s="29" t="s">
        <v>27</v>
      </c>
      <c r="G22" s="25" t="s">
        <v>16</v>
      </c>
      <c r="H22" s="30">
        <v>2004</v>
      </c>
      <c r="I22" s="31">
        <v>2007</v>
      </c>
      <c r="J22" s="32">
        <v>2.25</v>
      </c>
      <c r="K22" s="33">
        <v>0.4861111111111111</v>
      </c>
      <c r="L22" s="34">
        <v>358</v>
      </c>
      <c r="M22" s="35">
        <v>0.11173184357541899</v>
      </c>
      <c r="N22" s="36">
        <v>0.06459594758833136</v>
      </c>
      <c r="O22" s="37">
        <v>1.0774592865928658</v>
      </c>
      <c r="P22" s="38">
        <v>0.14602438639582932</v>
      </c>
    </row>
    <row r="23" spans="1:16" ht="45" customHeight="1">
      <c r="A23" s="39">
        <f t="shared" si="0"/>
        <v>20</v>
      </c>
      <c r="B23" s="40" t="s">
        <v>76</v>
      </c>
      <c r="C23" s="54" t="s">
        <v>40</v>
      </c>
      <c r="D23" s="39" t="s">
        <v>28</v>
      </c>
      <c r="E23" s="42">
        <v>10.195</v>
      </c>
      <c r="F23" s="43" t="s">
        <v>41</v>
      </c>
      <c r="G23" s="39" t="s">
        <v>16</v>
      </c>
      <c r="H23" s="44">
        <v>1998</v>
      </c>
      <c r="I23" s="45">
        <v>2009</v>
      </c>
      <c r="J23" s="46">
        <v>8.277777777777779</v>
      </c>
      <c r="K23" s="47">
        <v>2.888888888888889</v>
      </c>
      <c r="L23" s="48">
        <v>216</v>
      </c>
      <c r="M23" s="49" t="s">
        <v>17</v>
      </c>
      <c r="N23" s="50">
        <v>0.06229083732261781</v>
      </c>
      <c r="O23" s="51" t="s">
        <v>17</v>
      </c>
      <c r="P23" s="52" t="s">
        <v>17</v>
      </c>
    </row>
    <row r="24" spans="1:16" ht="60" customHeight="1">
      <c r="A24" s="25">
        <f t="shared" si="0"/>
        <v>21</v>
      </c>
      <c r="B24" s="26" t="s">
        <v>77</v>
      </c>
      <c r="C24" s="53" t="s">
        <v>42</v>
      </c>
      <c r="D24" s="25" t="s">
        <v>28</v>
      </c>
      <c r="E24" s="28">
        <v>18.43</v>
      </c>
      <c r="F24" s="29" t="s">
        <v>41</v>
      </c>
      <c r="G24" s="25" t="s">
        <v>16</v>
      </c>
      <c r="H24" s="30">
        <v>2000</v>
      </c>
      <c r="I24" s="31">
        <v>2008</v>
      </c>
      <c r="J24" s="32">
        <v>6.6305555555555555</v>
      </c>
      <c r="K24" s="33">
        <v>1.15</v>
      </c>
      <c r="L24" s="34">
        <v>319</v>
      </c>
      <c r="M24" s="35">
        <v>1.0344827586206897</v>
      </c>
      <c r="N24" s="36">
        <v>0.06519142998713469</v>
      </c>
      <c r="O24" s="37" t="s">
        <v>17</v>
      </c>
      <c r="P24" s="38" t="s">
        <v>17</v>
      </c>
    </row>
    <row r="25" spans="1:16" ht="45" customHeight="1">
      <c r="A25" s="39">
        <f t="shared" si="0"/>
        <v>22</v>
      </c>
      <c r="B25" s="40" t="s">
        <v>78</v>
      </c>
      <c r="C25" s="54" t="s">
        <v>43</v>
      </c>
      <c r="D25" s="39" t="s">
        <v>44</v>
      </c>
      <c r="E25" s="42">
        <v>8.65</v>
      </c>
      <c r="F25" s="43" t="s">
        <v>45</v>
      </c>
      <c r="G25" s="39" t="s">
        <v>16</v>
      </c>
      <c r="H25" s="44">
        <v>2003</v>
      </c>
      <c r="I25" s="45">
        <v>2012</v>
      </c>
      <c r="J25" s="46">
        <v>3.647222222222222</v>
      </c>
      <c r="K25" s="47">
        <v>4.769444444444445</v>
      </c>
      <c r="L25" s="48">
        <v>264</v>
      </c>
      <c r="M25" s="49">
        <v>1.496212121212121</v>
      </c>
      <c r="N25" s="50">
        <v>0.06529670092542085</v>
      </c>
      <c r="O25" s="51">
        <v>1.2813346666324794</v>
      </c>
      <c r="P25" s="52">
        <v>0.12869068831254538</v>
      </c>
    </row>
    <row r="26" spans="1:16" s="56" customFormat="1" ht="13.5">
      <c r="A26" s="16"/>
      <c r="B26" s="16" t="s">
        <v>55</v>
      </c>
      <c r="C26" s="16"/>
      <c r="D26" s="16"/>
      <c r="E26" s="57">
        <v>172.62</v>
      </c>
      <c r="F26" s="16"/>
      <c r="G26" s="16"/>
      <c r="H26" s="16"/>
      <c r="I26" s="16"/>
      <c r="J26" s="59">
        <v>4.19949494949495</v>
      </c>
      <c r="K26" s="59">
        <v>4.3657828282828275</v>
      </c>
      <c r="L26" s="60">
        <v>313.27272727272725</v>
      </c>
      <c r="M26" s="61">
        <v>0.5366511291442538</v>
      </c>
      <c r="N26" s="62">
        <v>0.0790706403661124</v>
      </c>
      <c r="O26" s="58">
        <v>1.8191777915335379</v>
      </c>
      <c r="P26" s="63">
        <v>0.13749434380594044</v>
      </c>
    </row>
    <row r="27" spans="1:16" s="56" customFormat="1" ht="13.5">
      <c r="A27" s="16"/>
      <c r="B27" s="16" t="s">
        <v>56</v>
      </c>
      <c r="C27" s="16"/>
      <c r="D27" s="16"/>
      <c r="E27" s="16"/>
      <c r="F27" s="16"/>
      <c r="G27" s="16"/>
      <c r="H27" s="16"/>
      <c r="I27" s="16"/>
      <c r="J27" s="59">
        <v>4.561111111111111</v>
      </c>
      <c r="K27" s="59">
        <v>3.8722222222222222</v>
      </c>
      <c r="L27" s="60">
        <v>247</v>
      </c>
      <c r="M27" s="61">
        <v>0.276657060518732</v>
      </c>
      <c r="N27" s="62">
        <v>0.0778633320749813</v>
      </c>
      <c r="O27" s="58">
        <v>1.5266019775387412</v>
      </c>
      <c r="P27" s="63">
        <v>0.1419986652790113</v>
      </c>
    </row>
  </sheetData>
  <sheetProtection/>
  <printOptions horizontalCentered="1"/>
  <pageMargins left="0.2" right="0.2" top="0.5" bottom="0.6" header="0.3" footer="0.3"/>
  <pageSetup horizontalDpi="1200" verticalDpi="1200" orientation="landscape" scale="85"/>
  <headerFooter alignWithMargins="0">
    <oddFooter>&amp;LLocal Initiatives Support Corporation&amp;C&amp;P&amp;REducational Facilities Financing 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workbookViewId="0" topLeftCell="A1">
      <selection activeCell="B14" sqref="B14"/>
    </sheetView>
  </sheetViews>
  <sheetFormatPr defaultColWidth="9.140625" defaultRowHeight="15"/>
  <cols>
    <col min="1" max="1" width="2.7109375" style="2" customWidth="1"/>
    <col min="2" max="2" width="124.7109375" style="2" customWidth="1"/>
    <col min="3" max="13" width="9.140625" style="2" customWidth="1"/>
    <col min="14" max="14" width="13.140625" style="2" customWidth="1"/>
    <col min="15" max="15" width="10.421875" style="2" customWidth="1"/>
    <col min="16" max="16384" width="9.140625" style="2" customWidth="1"/>
  </cols>
  <sheetData>
    <row r="1" ht="15">
      <c r="B1" s="13" t="s">
        <v>54</v>
      </c>
    </row>
    <row r="2" ht="15">
      <c r="B2" s="1"/>
    </row>
    <row r="3" ht="13.5">
      <c r="B3" s="14" t="s">
        <v>46</v>
      </c>
    </row>
    <row r="4" ht="13.5">
      <c r="B4" s="3" t="s">
        <v>47</v>
      </c>
    </row>
    <row r="5" ht="13.5">
      <c r="B5" s="4" t="s">
        <v>48</v>
      </c>
    </row>
    <row r="6" ht="13.5">
      <c r="B6" s="5" t="s">
        <v>49</v>
      </c>
    </row>
    <row r="7" ht="13.5">
      <c r="B7" s="5" t="s">
        <v>50</v>
      </c>
    </row>
    <row r="8" ht="13.5">
      <c r="B8" s="5" t="s">
        <v>53</v>
      </c>
    </row>
    <row r="9" ht="13.5">
      <c r="B9" s="5" t="s">
        <v>79</v>
      </c>
    </row>
    <row r="10" ht="13.5">
      <c r="B10" s="5" t="s">
        <v>51</v>
      </c>
    </row>
    <row r="11" ht="13.5">
      <c r="B11" s="3" t="s">
        <v>80</v>
      </c>
    </row>
    <row r="12" ht="13.5">
      <c r="B12" s="6" t="s">
        <v>57</v>
      </c>
    </row>
    <row r="13" ht="13.5">
      <c r="B13" s="3" t="s">
        <v>81</v>
      </c>
    </row>
    <row r="14" ht="13.5">
      <c r="B14" s="5"/>
    </row>
    <row r="15" ht="15.75">
      <c r="B15" s="7"/>
    </row>
    <row r="16" ht="15">
      <c r="B16" s="12"/>
    </row>
    <row r="17" spans="2:5" ht="15.75">
      <c r="B17" s="8"/>
      <c r="C17" s="9"/>
      <c r="D17" s="10"/>
      <c r="E17" s="11"/>
    </row>
  </sheetData>
  <sheetProtection/>
  <printOptions horizontalCentered="1"/>
  <pageMargins left="0.2" right="0.2" top="0.5" bottom="0.6" header="0.3" footer="0.3"/>
  <pageSetup horizontalDpi="1200" verticalDpi="1200" orientation="landscape"/>
  <headerFooter alignWithMargins="0">
    <oddFooter>&amp;LLocal Initiatives Support Corporation&amp;C&amp;P&amp;REducational Facilities Financing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derby saltonstall</dc:creator>
  <cp:keywords/>
  <dc:description/>
  <cp:lastModifiedBy>Patrick Beausoleil</cp:lastModifiedBy>
  <cp:lastPrinted>2012-10-24T15:59:38Z</cp:lastPrinted>
  <dcterms:created xsi:type="dcterms:W3CDTF">2012-09-10T16:19:38Z</dcterms:created>
  <dcterms:modified xsi:type="dcterms:W3CDTF">2013-02-22T18:06:20Z</dcterms:modified>
  <cp:category/>
  <cp:version/>
  <cp:contentType/>
  <cp:contentStatus/>
</cp:coreProperties>
</file>