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280" windowWidth="15480" windowHeight="8640" activeTab="0"/>
  </bookViews>
  <sheets>
    <sheet name="Investment Grade Category" sheetId="1" r:id="rId1"/>
    <sheet name="Age" sheetId="2" r:id="rId2"/>
    <sheet name="Enroll" sheetId="3" r:id="rId3"/>
    <sheet name="Waitlist" sheetId="4" r:id="rId4"/>
    <sheet name="DSCR" sheetId="5" r:id="rId5"/>
    <sheet name="DB" sheetId="6" r:id="rId6"/>
    <sheet name="Rating" sheetId="7" r:id="rId7"/>
  </sheets>
  <definedNames>
    <definedName name="_xlnm.Print_Area" localSheetId="1">'Age'!$A$1:$R$15</definedName>
    <definedName name="_xlnm.Print_Area" localSheetId="5">'DB'!$A$1:$R$13</definedName>
    <definedName name="_xlnm.Print_Area" localSheetId="4">'DSCR'!$A$1:$R$14</definedName>
    <definedName name="_xlnm.Print_Area" localSheetId="2">'Enroll'!$A$1:$R$15</definedName>
    <definedName name="_xlnm.Print_Area" localSheetId="0">'Investment Grade Category'!$A$1:$R$9</definedName>
    <definedName name="_xlnm.Print_Area" localSheetId="6">'Rating'!$A$1:$S$13</definedName>
    <definedName name="_xlnm.Print_Area" localSheetId="3">'Waitlist'!$A$1:$R$16</definedName>
  </definedNames>
  <calcPr fullCalcOnLoad="1"/>
</workbook>
</file>

<file path=xl/sharedStrings.xml><?xml version="1.0" encoding="utf-8"?>
<sst xmlns="http://schemas.openxmlformats.org/spreadsheetml/2006/main" count="236" uniqueCount="79">
  <si>
    <t>Enrollment</t>
  </si>
  <si>
    <t>All</t>
  </si>
  <si>
    <t>Unrated</t>
  </si>
  <si>
    <t>Count</t>
  </si>
  <si>
    <t>Median</t>
  </si>
  <si>
    <t># of</t>
  </si>
  <si>
    <t>Inv</t>
  </si>
  <si>
    <t>Non-Inv</t>
  </si>
  <si>
    <t xml:space="preserve"> </t>
  </si>
  <si>
    <t>Waitlist</t>
  </si>
  <si>
    <t>Issues</t>
  </si>
  <si>
    <t>Grade %</t>
  </si>
  <si>
    <t>%</t>
  </si>
  <si>
    <t>DSCR</t>
  </si>
  <si>
    <t>Pre-opening</t>
  </si>
  <si>
    <t>Na</t>
  </si>
  <si>
    <t>0 - 1.0</t>
  </si>
  <si>
    <t>1.1 - 2.0</t>
  </si>
  <si>
    <t>2.1 - 3.0</t>
  </si>
  <si>
    <t>3.1 - 4.0</t>
  </si>
  <si>
    <t>4.1 - 5.0</t>
  </si>
  <si>
    <t>5.1 - 7.5</t>
  </si>
  <si>
    <t>7.6 - 10.0</t>
  </si>
  <si>
    <t>Age</t>
  </si>
  <si>
    <t xml:space="preserve">&lt; 250 </t>
  </si>
  <si>
    <t>250 - 499</t>
  </si>
  <si>
    <t>500 - 749</t>
  </si>
  <si>
    <t>750 - 999</t>
  </si>
  <si>
    <t>1,000 - 1,499</t>
  </si>
  <si>
    <t>1,500 - 2,499</t>
  </si>
  <si>
    <t>2,500 - 4,999</t>
  </si>
  <si>
    <t>&gt; 5,000</t>
  </si>
  <si>
    <t>0% - 10%</t>
  </si>
  <si>
    <t>11% - 20%</t>
  </si>
  <si>
    <t>21% - 30%</t>
  </si>
  <si>
    <t>31% - 40%</t>
  </si>
  <si>
    <t>41% - 50%</t>
  </si>
  <si>
    <t>51% - 75%</t>
  </si>
  <si>
    <t>76% - 100%</t>
  </si>
  <si>
    <t>101% - 200%</t>
  </si>
  <si>
    <t>&gt; 200%</t>
  </si>
  <si>
    <t>1.00x - 1.19x</t>
  </si>
  <si>
    <t>1.20x - 1.39x</t>
  </si>
  <si>
    <t>1.40x - 1.59x</t>
  </si>
  <si>
    <t>1.60x - 1.99x</t>
  </si>
  <si>
    <t>2.00x - 2.99x</t>
  </si>
  <si>
    <t>3.00x+</t>
  </si>
  <si>
    <t>No Pro formas</t>
  </si>
  <si>
    <t>Rating</t>
  </si>
  <si>
    <t>BBB+/Baa1</t>
  </si>
  <si>
    <t>BBB/Baa2</t>
  </si>
  <si>
    <t>BBB-/Baa3</t>
  </si>
  <si>
    <t>BB+/Ba1</t>
  </si>
  <si>
    <t>BB/Ba2</t>
  </si>
  <si>
    <t>BB-/Ba3</t>
  </si>
  <si>
    <t>Issuance and Credit Characteristics by School Age</t>
  </si>
  <si>
    <t>Debt Burden</t>
  </si>
  <si>
    <t>Medians by Investment Grade Category</t>
  </si>
  <si>
    <t>Issuance and Credit Characteristics by Enrollment</t>
  </si>
  <si>
    <t>Issuance and Credit Characteristics by Waitlist</t>
  </si>
  <si>
    <t>Issuance and Credit Characteristics by DSCR</t>
  </si>
  <si>
    <t>Issuance and Credit Characteristics by Debt Burden</t>
  </si>
  <si>
    <t>Issuance and Credit Characteristics by Rating</t>
  </si>
  <si>
    <t>Par</t>
  </si>
  <si>
    <t>Millions</t>
  </si>
  <si>
    <t>% of</t>
  </si>
  <si>
    <t>Non-Investment Grade</t>
  </si>
  <si>
    <t>Category</t>
  </si>
  <si>
    <t>&gt;10.0</t>
  </si>
  <si>
    <t>APPENDIX C:  CREDIT CHARACTERISTICS AT ISSUANCE</t>
  </si>
  <si>
    <t>Investment Grade</t>
  </si>
  <si>
    <t>New School</t>
  </si>
  <si>
    <t>&lt;1.00x</t>
  </si>
  <si>
    <t>&lt;5%</t>
  </si>
  <si>
    <t>5% - 9.99%</t>
  </si>
  <si>
    <t>10% - 11.99%</t>
  </si>
  <si>
    <t>12% - 14.99%</t>
  </si>
  <si>
    <t>15% - 19.99%</t>
  </si>
  <si>
    <t>20%+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</si>
</sst>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$&quot;#,##0.0"/>
    <numFmt numFmtId="167" formatCode="#,##0.0"/>
  </numFmts>
  <fonts count="41"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2"/>
      <name val="Calibri"/>
      <family val="0"/>
    </font>
    <font>
      <sz val="8"/>
      <name val="Calibri"/>
      <family val="2"/>
    </font>
    <font>
      <u val="single"/>
      <sz val="11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1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 horizontal="left" vertical="center"/>
    </xf>
    <xf numFmtId="0" fontId="9" fillId="33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9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0" fontId="7" fillId="33" borderId="0" xfId="0" applyFont="1" applyFill="1" applyBorder="1" applyAlignment="1" quotePrefix="1">
      <alignment horizontal="left" vertical="center"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Continuous"/>
    </xf>
    <xf numFmtId="0" fontId="7" fillId="34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9" fontId="0" fillId="0" borderId="0" xfId="0" applyNumberFormat="1" applyFont="1" applyBorder="1" applyAlignment="1">
      <alignment horizontal="right"/>
    </xf>
    <xf numFmtId="166" fontId="6" fillId="0" borderId="0" xfId="0" applyNumberFormat="1" applyFont="1" applyBorder="1" applyAlignment="1">
      <alignment horizontal="right"/>
    </xf>
    <xf numFmtId="9" fontId="0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9" fontId="6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166" fontId="7" fillId="34" borderId="0" xfId="0" applyNumberFormat="1" applyFont="1" applyFill="1" applyBorder="1" applyAlignment="1">
      <alignment/>
    </xf>
    <xf numFmtId="164" fontId="7" fillId="34" borderId="0" xfId="0" applyNumberFormat="1" applyFont="1" applyFill="1" applyBorder="1" applyAlignment="1">
      <alignment/>
    </xf>
    <xf numFmtId="9" fontId="7" fillId="34" borderId="0" xfId="0" applyNumberFormat="1" applyFont="1" applyFill="1" applyBorder="1" applyAlignment="1">
      <alignment/>
    </xf>
    <xf numFmtId="165" fontId="7" fillId="34" borderId="0" xfId="0" applyNumberFormat="1" applyFont="1" applyFill="1" applyBorder="1" applyAlignment="1">
      <alignment/>
    </xf>
    <xf numFmtId="2" fontId="7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9" fontId="5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9" fontId="6" fillId="0" borderId="0" xfId="0" applyNumberFormat="1" applyFont="1" applyFill="1" applyBorder="1" applyAlignment="1">
      <alignment horizontal="right"/>
    </xf>
    <xf numFmtId="167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166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166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34" borderId="10" xfId="0" applyFont="1" applyFill="1" applyBorder="1" applyAlignment="1">
      <alignment horizontal="centerContinuous"/>
    </xf>
    <xf numFmtId="1" fontId="7" fillId="34" borderId="0" xfId="0" applyNumberFormat="1" applyFont="1" applyFill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Currency 2 2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Percent 2" xfId="64"/>
    <cellStyle name="Percent 2 2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workbookViewId="0" topLeftCell="A1">
      <selection activeCell="A1" sqref="A1"/>
    </sheetView>
  </sheetViews>
  <sheetFormatPr defaultColWidth="8.8515625" defaultRowHeight="15"/>
  <cols>
    <col min="1" max="1" width="23.28125" style="0" customWidth="1"/>
    <col min="2" max="2" width="8.7109375" style="0" customWidth="1"/>
    <col min="3" max="3" width="9.7109375" style="0" customWidth="1"/>
    <col min="4" max="4" width="1.7109375" style="0" customWidth="1"/>
    <col min="5" max="6" width="7.7109375" style="0" customWidth="1"/>
    <col min="7" max="7" width="1.7109375" style="0" customWidth="1"/>
    <col min="8" max="9" width="7.7109375" style="0" customWidth="1"/>
    <col min="10" max="10" width="1.7109375" style="0" customWidth="1"/>
    <col min="11" max="12" width="7.7109375" style="0" customWidth="1"/>
    <col min="13" max="13" width="1.7109375" style="0" customWidth="1"/>
    <col min="14" max="14" width="7.7109375" style="0" customWidth="1"/>
    <col min="15" max="15" width="7.7109375" style="2" customWidth="1"/>
    <col min="16" max="16" width="1.7109375" style="0" customWidth="1"/>
    <col min="17" max="18" width="7.7109375" style="0" customWidth="1"/>
  </cols>
  <sheetData>
    <row r="1" spans="1:15" s="7" customFormat="1" ht="15" customHeight="1">
      <c r="A1" s="19" t="s">
        <v>69</v>
      </c>
      <c r="O1" s="8"/>
    </row>
    <row r="2" spans="1:15" s="7" customFormat="1" ht="15" customHeight="1">
      <c r="A2" s="6"/>
      <c r="O2" s="8"/>
    </row>
    <row r="3" spans="1:18" s="7" customFormat="1" ht="15" customHeight="1">
      <c r="A3" s="32" t="s">
        <v>57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s="14" customFormat="1" ht="15" customHeight="1">
      <c r="A4" s="33"/>
      <c r="B4" s="34" t="s">
        <v>5</v>
      </c>
      <c r="C4" s="34" t="s">
        <v>63</v>
      </c>
      <c r="D4" s="34"/>
      <c r="E4" s="84" t="s">
        <v>23</v>
      </c>
      <c r="F4" s="84"/>
      <c r="G4" s="35"/>
      <c r="H4" s="84" t="s">
        <v>0</v>
      </c>
      <c r="I4" s="84"/>
      <c r="J4" s="35"/>
      <c r="K4" s="84" t="s">
        <v>9</v>
      </c>
      <c r="L4" s="84"/>
      <c r="M4" s="34"/>
      <c r="N4" s="84" t="s">
        <v>13</v>
      </c>
      <c r="O4" s="84"/>
      <c r="P4" s="34"/>
      <c r="Q4" s="84" t="s">
        <v>56</v>
      </c>
      <c r="R4" s="84"/>
    </row>
    <row r="5" spans="1:18" s="9" customFormat="1" ht="15" customHeight="1">
      <c r="A5" s="36" t="s">
        <v>67</v>
      </c>
      <c r="B5" s="34" t="s">
        <v>10</v>
      </c>
      <c r="C5" s="34" t="s">
        <v>64</v>
      </c>
      <c r="D5" s="34"/>
      <c r="E5" s="34" t="s">
        <v>4</v>
      </c>
      <c r="F5" s="34" t="s">
        <v>3</v>
      </c>
      <c r="G5" s="34"/>
      <c r="H5" s="34" t="s">
        <v>4</v>
      </c>
      <c r="I5" s="34" t="s">
        <v>3</v>
      </c>
      <c r="J5" s="34"/>
      <c r="K5" s="34" t="s">
        <v>4</v>
      </c>
      <c r="L5" s="34" t="s">
        <v>3</v>
      </c>
      <c r="M5" s="34"/>
      <c r="N5" s="34" t="s">
        <v>4</v>
      </c>
      <c r="O5" s="34" t="s">
        <v>3</v>
      </c>
      <c r="P5" s="34"/>
      <c r="Q5" s="34" t="s">
        <v>4</v>
      </c>
      <c r="R5" s="34" t="s">
        <v>3</v>
      </c>
    </row>
    <row r="6" spans="1:18" s="9" customFormat="1" ht="15" customHeight="1">
      <c r="A6" s="21" t="s">
        <v>70</v>
      </c>
      <c r="B6" s="22">
        <v>155</v>
      </c>
      <c r="C6" s="24">
        <v>2529.9300000000003</v>
      </c>
      <c r="D6" s="24"/>
      <c r="E6" s="26">
        <v>9</v>
      </c>
      <c r="F6" s="22">
        <v>155</v>
      </c>
      <c r="G6" s="25"/>
      <c r="H6" s="27">
        <v>713</v>
      </c>
      <c r="I6" s="22">
        <v>155</v>
      </c>
      <c r="J6" s="28"/>
      <c r="K6" s="23">
        <v>0.52</v>
      </c>
      <c r="L6" s="22">
        <v>115</v>
      </c>
      <c r="M6" s="29"/>
      <c r="N6" s="30">
        <v>1.53</v>
      </c>
      <c r="O6" s="22">
        <v>111</v>
      </c>
      <c r="P6" s="29"/>
      <c r="Q6" s="31">
        <v>0.114</v>
      </c>
      <c r="R6" s="22">
        <v>111</v>
      </c>
    </row>
    <row r="7" spans="1:18" s="9" customFormat="1" ht="15" customHeight="1">
      <c r="A7" s="21" t="s">
        <v>66</v>
      </c>
      <c r="B7" s="22">
        <v>39</v>
      </c>
      <c r="C7" s="24">
        <v>632.1749999999997</v>
      </c>
      <c r="D7" s="24"/>
      <c r="E7" s="26">
        <v>7.1</v>
      </c>
      <c r="F7" s="22">
        <v>39</v>
      </c>
      <c r="G7" s="25"/>
      <c r="H7" s="27">
        <v>786</v>
      </c>
      <c r="I7" s="22">
        <v>39</v>
      </c>
      <c r="J7" s="28"/>
      <c r="K7" s="23">
        <v>0.33</v>
      </c>
      <c r="L7" s="22">
        <v>33</v>
      </c>
      <c r="M7" s="29"/>
      <c r="N7" s="30">
        <v>1.42</v>
      </c>
      <c r="O7" s="22">
        <v>32</v>
      </c>
      <c r="P7" s="29"/>
      <c r="Q7" s="31">
        <v>0.142</v>
      </c>
      <c r="R7" s="22">
        <v>32</v>
      </c>
    </row>
    <row r="8" spans="1:19" s="15" customFormat="1" ht="15" customHeight="1">
      <c r="A8" s="37" t="s">
        <v>2</v>
      </c>
      <c r="B8" s="38">
        <v>185</v>
      </c>
      <c r="C8" s="40">
        <v>1524.403</v>
      </c>
      <c r="D8" s="40"/>
      <c r="E8" s="42">
        <v>3.9</v>
      </c>
      <c r="F8" s="38">
        <v>185</v>
      </c>
      <c r="G8" s="41"/>
      <c r="H8" s="43">
        <v>380</v>
      </c>
      <c r="I8" s="38">
        <v>185</v>
      </c>
      <c r="J8" s="44"/>
      <c r="K8" s="45">
        <v>0.22611528822055138</v>
      </c>
      <c r="L8" s="38">
        <v>76</v>
      </c>
      <c r="M8" s="46"/>
      <c r="N8" s="47">
        <v>1.52</v>
      </c>
      <c r="O8" s="38">
        <v>166</v>
      </c>
      <c r="P8" s="46"/>
      <c r="Q8" s="48">
        <v>0.139</v>
      </c>
      <c r="R8" s="38">
        <v>166</v>
      </c>
      <c r="S8" s="16"/>
    </row>
    <row r="9" spans="1:19" s="15" customFormat="1" ht="15" customHeight="1">
      <c r="A9" s="33" t="s">
        <v>1</v>
      </c>
      <c r="B9" s="33">
        <v>379</v>
      </c>
      <c r="C9" s="49">
        <v>4686.507999999999</v>
      </c>
      <c r="D9" s="49"/>
      <c r="E9" s="50">
        <v>6.436</v>
      </c>
      <c r="F9" s="33">
        <v>379</v>
      </c>
      <c r="G9" s="33"/>
      <c r="H9" s="33">
        <v>554</v>
      </c>
      <c r="I9" s="33">
        <v>379</v>
      </c>
      <c r="J9" s="33"/>
      <c r="K9" s="51">
        <v>0.3669559793606152</v>
      </c>
      <c r="L9" s="33">
        <v>224</v>
      </c>
      <c r="M9" s="33"/>
      <c r="N9" s="53">
        <v>1.527173458710122</v>
      </c>
      <c r="O9" s="33">
        <v>309</v>
      </c>
      <c r="P9" s="33"/>
      <c r="Q9" s="52">
        <v>0.13374555551324085</v>
      </c>
      <c r="R9" s="33">
        <v>309</v>
      </c>
      <c r="S9" s="83"/>
    </row>
    <row r="10" spans="1:18" s="15" customFormat="1" ht="15" customHeight="1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18"/>
      <c r="P10" s="82"/>
      <c r="Q10" s="82"/>
      <c r="R10" s="82"/>
    </row>
    <row r="11" spans="1:18" ht="15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P11" s="77"/>
      <c r="Q11" s="77"/>
      <c r="R11" s="77"/>
    </row>
    <row r="12" spans="1:18" ht="15" customHeight="1">
      <c r="A12" s="78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P12" s="77"/>
      <c r="Q12" s="77"/>
      <c r="R12" s="77"/>
    </row>
    <row r="13" spans="1:18" ht="1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P13" s="77"/>
      <c r="Q13" s="77"/>
      <c r="R13" s="77"/>
    </row>
    <row r="14" spans="1:18" ht="15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P14" s="77"/>
      <c r="Q14" s="77"/>
      <c r="R14" s="77"/>
    </row>
    <row r="15" ht="15" customHeight="1"/>
    <row r="16" ht="15" customHeight="1"/>
    <row r="17" ht="15" customHeight="1"/>
    <row r="18" ht="15" customHeight="1"/>
    <row r="19" ht="15" customHeight="1"/>
    <row r="20" ht="15" customHeight="1"/>
  </sheetData>
  <sheetProtection/>
  <printOptions horizontalCentered="1"/>
  <pageMargins left="0.45" right="0.45" top="0.75" bottom="0.75" header="0.3" footer="0.3"/>
  <pageSetup horizontalDpi="600" verticalDpi="600" orientation="landscape"/>
  <headerFooter alignWithMargins="0">
    <oddFooter>&amp;LLocal Initiatives Support Corporation&amp;C1&amp;REducational Facilities Financing Center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1">
      <selection activeCell="Q15" sqref="Q15"/>
    </sheetView>
  </sheetViews>
  <sheetFormatPr defaultColWidth="8.8515625" defaultRowHeight="15"/>
  <cols>
    <col min="1" max="1" width="14.7109375" style="0" customWidth="1"/>
    <col min="2" max="2" width="8.7109375" style="0" customWidth="1"/>
    <col min="3" max="3" width="9.7109375" style="0" customWidth="1"/>
    <col min="4" max="6" width="8.7109375" style="0" customWidth="1"/>
    <col min="7" max="7" width="1.7109375" style="0" customWidth="1"/>
    <col min="8" max="9" width="7.7109375" style="0" customWidth="1"/>
    <col min="10" max="10" width="1.7109375" style="0" customWidth="1"/>
    <col min="11" max="12" width="7.7109375" style="0" customWidth="1"/>
    <col min="13" max="13" width="1.7109375" style="0" customWidth="1"/>
    <col min="14" max="15" width="7.7109375" style="0" customWidth="1"/>
    <col min="16" max="16" width="1.7109375" style="0" customWidth="1"/>
    <col min="17" max="17" width="7.7109375" style="2" customWidth="1"/>
    <col min="18" max="18" width="7.7109375" style="0" customWidth="1"/>
  </cols>
  <sheetData>
    <row r="1" spans="1:17" s="7" customFormat="1" ht="15" customHeight="1">
      <c r="A1" s="19" t="s">
        <v>69</v>
      </c>
      <c r="Q1" s="8"/>
    </row>
    <row r="2" spans="1:17" s="7" customFormat="1" ht="15" customHeight="1">
      <c r="A2" s="6"/>
      <c r="Q2" s="8"/>
    </row>
    <row r="3" spans="1:18" s="7" customFormat="1" ht="15" customHeight="1">
      <c r="A3" s="32" t="s">
        <v>55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s="14" customFormat="1" ht="15" customHeight="1">
      <c r="A4" s="33"/>
      <c r="B4" s="34" t="s">
        <v>5</v>
      </c>
      <c r="C4" s="34" t="s">
        <v>63</v>
      </c>
      <c r="D4" s="34" t="s">
        <v>6</v>
      </c>
      <c r="E4" s="34" t="s">
        <v>7</v>
      </c>
      <c r="F4" s="34" t="s">
        <v>2</v>
      </c>
      <c r="G4" s="34"/>
      <c r="H4" s="84" t="s">
        <v>0</v>
      </c>
      <c r="I4" s="84"/>
      <c r="J4" s="35"/>
      <c r="K4" s="84" t="s">
        <v>9</v>
      </c>
      <c r="L4" s="84"/>
      <c r="M4" s="35"/>
      <c r="N4" s="84" t="s">
        <v>13</v>
      </c>
      <c r="O4" s="84"/>
      <c r="P4" s="34"/>
      <c r="Q4" s="84" t="s">
        <v>56</v>
      </c>
      <c r="R4" s="84"/>
    </row>
    <row r="5" spans="1:18" s="9" customFormat="1" ht="15" customHeight="1">
      <c r="A5" s="36" t="s">
        <v>23</v>
      </c>
      <c r="B5" s="34" t="s">
        <v>10</v>
      </c>
      <c r="C5" s="34" t="s">
        <v>64</v>
      </c>
      <c r="D5" s="34" t="s">
        <v>11</v>
      </c>
      <c r="E5" s="34" t="s">
        <v>11</v>
      </c>
      <c r="F5" s="34" t="s">
        <v>12</v>
      </c>
      <c r="G5" s="34"/>
      <c r="H5" s="34" t="s">
        <v>4</v>
      </c>
      <c r="I5" s="34" t="s">
        <v>3</v>
      </c>
      <c r="J5" s="34"/>
      <c r="K5" s="34" t="s">
        <v>4</v>
      </c>
      <c r="L5" s="34" t="s">
        <v>3</v>
      </c>
      <c r="M5" s="34"/>
      <c r="N5" s="34" t="s">
        <v>4</v>
      </c>
      <c r="O5" s="34" t="s">
        <v>3</v>
      </c>
      <c r="P5" s="34"/>
      <c r="Q5" s="34" t="s">
        <v>4</v>
      </c>
      <c r="R5" s="34" t="s">
        <v>3</v>
      </c>
    </row>
    <row r="6" spans="1:18" s="16" customFormat="1" ht="15" customHeight="1">
      <c r="A6" s="37" t="s">
        <v>14</v>
      </c>
      <c r="B6" s="44">
        <v>15</v>
      </c>
      <c r="C6" s="74">
        <v>161.075</v>
      </c>
      <c r="D6" s="41">
        <v>0</v>
      </c>
      <c r="E6" s="41">
        <v>0</v>
      </c>
      <c r="F6" s="41">
        <v>1</v>
      </c>
      <c r="G6" s="41"/>
      <c r="H6" s="75">
        <v>0</v>
      </c>
      <c r="I6" s="44">
        <v>15</v>
      </c>
      <c r="J6" s="41"/>
      <c r="K6" s="41" t="s">
        <v>15</v>
      </c>
      <c r="L6" s="44">
        <v>0</v>
      </c>
      <c r="M6" s="44"/>
      <c r="N6" s="46">
        <v>1.715769383461456</v>
      </c>
      <c r="O6" s="44">
        <v>13</v>
      </c>
      <c r="P6" s="46"/>
      <c r="Q6" s="76">
        <v>0.15193224567385155</v>
      </c>
      <c r="R6" s="44">
        <v>13</v>
      </c>
    </row>
    <row r="7" spans="1:18" s="16" customFormat="1" ht="15" customHeight="1">
      <c r="A7" s="37" t="s">
        <v>16</v>
      </c>
      <c r="B7" s="44">
        <v>9</v>
      </c>
      <c r="C7" s="74">
        <v>77.50999999999999</v>
      </c>
      <c r="D7" s="41">
        <v>0</v>
      </c>
      <c r="E7" s="41">
        <v>0</v>
      </c>
      <c r="F7" s="41">
        <v>1</v>
      </c>
      <c r="G7" s="41"/>
      <c r="H7" s="75">
        <v>390</v>
      </c>
      <c r="I7" s="44">
        <v>9</v>
      </c>
      <c r="J7" s="41"/>
      <c r="K7" s="41">
        <v>0.624813153961136</v>
      </c>
      <c r="L7" s="44">
        <v>1</v>
      </c>
      <c r="M7" s="44"/>
      <c r="N7" s="46">
        <v>1.5697639516358683</v>
      </c>
      <c r="O7" s="44">
        <v>7</v>
      </c>
      <c r="P7" s="46"/>
      <c r="Q7" s="76">
        <v>0.1654550200879924</v>
      </c>
      <c r="R7" s="44">
        <v>7</v>
      </c>
    </row>
    <row r="8" spans="1:18" s="16" customFormat="1" ht="15" customHeight="1">
      <c r="A8" s="37" t="s">
        <v>17</v>
      </c>
      <c r="B8" s="44">
        <v>24</v>
      </c>
      <c r="C8" s="74">
        <v>218.04100000000003</v>
      </c>
      <c r="D8" s="41">
        <v>0</v>
      </c>
      <c r="E8" s="41">
        <v>0.041666666666666664</v>
      </c>
      <c r="F8" s="41">
        <v>0.9583333333333334</v>
      </c>
      <c r="G8" s="41"/>
      <c r="H8" s="75">
        <v>420</v>
      </c>
      <c r="I8" s="44">
        <v>24</v>
      </c>
      <c r="J8" s="41"/>
      <c r="K8" s="41">
        <v>0.35523204419889504</v>
      </c>
      <c r="L8" s="44">
        <v>12</v>
      </c>
      <c r="M8" s="44"/>
      <c r="N8" s="46">
        <v>1.4875717957313666</v>
      </c>
      <c r="O8" s="44">
        <v>23</v>
      </c>
      <c r="P8" s="46"/>
      <c r="Q8" s="76">
        <v>0.15623591795054362</v>
      </c>
      <c r="R8" s="44">
        <v>23</v>
      </c>
    </row>
    <row r="9" spans="1:18" s="16" customFormat="1" ht="15" customHeight="1">
      <c r="A9" s="37" t="s">
        <v>18</v>
      </c>
      <c r="B9" s="44">
        <v>29</v>
      </c>
      <c r="C9" s="74">
        <v>188.13499999999996</v>
      </c>
      <c r="D9" s="41">
        <v>0</v>
      </c>
      <c r="E9" s="41">
        <v>0.10344827586206896</v>
      </c>
      <c r="F9" s="41">
        <v>0.896551724137931</v>
      </c>
      <c r="G9" s="41"/>
      <c r="H9" s="75">
        <v>377</v>
      </c>
      <c r="I9" s="44">
        <v>29</v>
      </c>
      <c r="J9" s="41"/>
      <c r="K9" s="41">
        <v>0.23172413793103447</v>
      </c>
      <c r="L9" s="44">
        <v>12</v>
      </c>
      <c r="M9" s="44"/>
      <c r="N9" s="46">
        <v>1.5355901640120826</v>
      </c>
      <c r="O9" s="44">
        <v>25</v>
      </c>
      <c r="P9" s="46"/>
      <c r="Q9" s="76">
        <v>0.13612389919519663</v>
      </c>
      <c r="R9" s="44">
        <v>25</v>
      </c>
    </row>
    <row r="10" spans="1:18" s="16" customFormat="1" ht="15" customHeight="1">
      <c r="A10" s="37" t="s">
        <v>19</v>
      </c>
      <c r="B10" s="44">
        <v>36</v>
      </c>
      <c r="C10" s="74">
        <v>476.915</v>
      </c>
      <c r="D10" s="41">
        <v>0.2777777777777778</v>
      </c>
      <c r="E10" s="41">
        <v>0.08333333333333333</v>
      </c>
      <c r="F10" s="41">
        <v>0.6388888888888888</v>
      </c>
      <c r="G10" s="41"/>
      <c r="H10" s="75">
        <v>483.5</v>
      </c>
      <c r="I10" s="44">
        <v>36</v>
      </c>
      <c r="J10" s="41"/>
      <c r="K10" s="41">
        <v>0.3333333333333333</v>
      </c>
      <c r="L10" s="44">
        <v>21</v>
      </c>
      <c r="M10" s="44"/>
      <c r="N10" s="46">
        <v>1.5655600696459664</v>
      </c>
      <c r="O10" s="44">
        <v>29</v>
      </c>
      <c r="P10" s="46"/>
      <c r="Q10" s="76">
        <v>0.1452429115419009</v>
      </c>
      <c r="R10" s="44">
        <v>29</v>
      </c>
    </row>
    <row r="11" spans="1:18" s="16" customFormat="1" ht="15" customHeight="1">
      <c r="A11" s="37" t="s">
        <v>20</v>
      </c>
      <c r="B11" s="44">
        <v>26</v>
      </c>
      <c r="C11" s="74">
        <v>282.87499999999994</v>
      </c>
      <c r="D11" s="41">
        <v>0.5384615384615384</v>
      </c>
      <c r="E11" s="41">
        <v>0.11538461538461539</v>
      </c>
      <c r="F11" s="41">
        <v>0.34615384615384615</v>
      </c>
      <c r="G11" s="41"/>
      <c r="H11" s="75">
        <v>595</v>
      </c>
      <c r="I11" s="44">
        <v>26</v>
      </c>
      <c r="J11" s="41"/>
      <c r="K11" s="41">
        <v>0.32016902561703126</v>
      </c>
      <c r="L11" s="44">
        <v>14</v>
      </c>
      <c r="M11" s="44"/>
      <c r="N11" s="46">
        <v>1.3788989702327186</v>
      </c>
      <c r="O11" s="44">
        <v>19</v>
      </c>
      <c r="P11" s="46"/>
      <c r="Q11" s="76">
        <v>0.13772377339296632</v>
      </c>
      <c r="R11" s="44">
        <v>19</v>
      </c>
    </row>
    <row r="12" spans="1:18" s="16" customFormat="1" ht="15" customHeight="1">
      <c r="A12" s="37" t="s">
        <v>21</v>
      </c>
      <c r="B12" s="44">
        <v>73</v>
      </c>
      <c r="C12" s="74">
        <v>849.1270000000003</v>
      </c>
      <c r="D12" s="41">
        <v>0.4383561643835616</v>
      </c>
      <c r="E12" s="41">
        <v>0.1506849315068493</v>
      </c>
      <c r="F12" s="41">
        <v>0.410958904109589</v>
      </c>
      <c r="G12" s="41"/>
      <c r="H12" s="75">
        <v>554</v>
      </c>
      <c r="I12" s="44">
        <v>73</v>
      </c>
      <c r="J12" s="41"/>
      <c r="K12" s="41">
        <v>0.490467154603777</v>
      </c>
      <c r="L12" s="44">
        <v>46</v>
      </c>
      <c r="M12" s="44"/>
      <c r="N12" s="46">
        <v>1.570181613037501</v>
      </c>
      <c r="O12" s="44">
        <v>55</v>
      </c>
      <c r="P12" s="46"/>
      <c r="Q12" s="76">
        <v>0.13883403288155638</v>
      </c>
      <c r="R12" s="44">
        <v>55</v>
      </c>
    </row>
    <row r="13" spans="1:18" s="16" customFormat="1" ht="15" customHeight="1">
      <c r="A13" s="37" t="s">
        <v>22</v>
      </c>
      <c r="B13" s="44">
        <v>74</v>
      </c>
      <c r="C13" s="74">
        <v>819.785</v>
      </c>
      <c r="D13" s="41">
        <v>0.5405405405405406</v>
      </c>
      <c r="E13" s="41">
        <v>0.12162162162162163</v>
      </c>
      <c r="F13" s="41">
        <v>0.33783783783783783</v>
      </c>
      <c r="G13" s="41"/>
      <c r="H13" s="75">
        <v>626</v>
      </c>
      <c r="I13" s="44">
        <v>74</v>
      </c>
      <c r="J13" s="41"/>
      <c r="K13" s="41">
        <v>0.36179424424002027</v>
      </c>
      <c r="L13" s="44">
        <v>52</v>
      </c>
      <c r="M13" s="44"/>
      <c r="N13" s="46">
        <v>1.5725476540300496</v>
      </c>
      <c r="O13" s="44">
        <v>62</v>
      </c>
      <c r="P13" s="46"/>
      <c r="Q13" s="76">
        <v>0.11593589253104808</v>
      </c>
      <c r="R13" s="44">
        <v>62</v>
      </c>
    </row>
    <row r="14" spans="1:18" s="15" customFormat="1" ht="15" customHeight="1">
      <c r="A14" s="37" t="s">
        <v>68</v>
      </c>
      <c r="B14" s="71">
        <v>93</v>
      </c>
      <c r="C14" s="79">
        <v>1613.0449999999998</v>
      </c>
      <c r="D14" s="69">
        <v>0.6344086021505376</v>
      </c>
      <c r="E14" s="69">
        <v>0.0967741935483871</v>
      </c>
      <c r="F14" s="69">
        <v>0.26881720430107525</v>
      </c>
      <c r="G14" s="69"/>
      <c r="H14" s="80">
        <v>726</v>
      </c>
      <c r="I14" s="71">
        <v>93</v>
      </c>
      <c r="J14" s="69"/>
      <c r="K14" s="69">
        <v>0.30776113570115005</v>
      </c>
      <c r="L14" s="71">
        <v>66</v>
      </c>
      <c r="M14" s="71"/>
      <c r="N14" s="72">
        <v>1.6464319652404023</v>
      </c>
      <c r="O14" s="71">
        <v>76</v>
      </c>
      <c r="P14" s="72"/>
      <c r="Q14" s="81">
        <v>0.12800223269844369</v>
      </c>
      <c r="R14" s="71">
        <v>76</v>
      </c>
    </row>
    <row r="15" spans="1:18" s="15" customFormat="1" ht="15" customHeight="1">
      <c r="A15" s="33" t="s">
        <v>1</v>
      </c>
      <c r="B15" s="33">
        <v>379</v>
      </c>
      <c r="C15" s="49">
        <v>4686.508</v>
      </c>
      <c r="D15" s="51">
        <v>0.40897097625329815</v>
      </c>
      <c r="E15" s="51">
        <v>0.10290237467018469</v>
      </c>
      <c r="F15" s="51">
        <v>0.48812664907651715</v>
      </c>
      <c r="G15" s="33"/>
      <c r="H15" s="85">
        <v>554</v>
      </c>
      <c r="I15" s="33">
        <v>379</v>
      </c>
      <c r="J15" s="33"/>
      <c r="K15" s="51">
        <v>0.3669559793606152</v>
      </c>
      <c r="L15" s="33">
        <v>224</v>
      </c>
      <c r="M15" s="33"/>
      <c r="N15" s="53">
        <v>1.527173458710122</v>
      </c>
      <c r="O15" s="33">
        <v>309</v>
      </c>
      <c r="P15" s="33"/>
      <c r="Q15" s="52">
        <v>0.13374555551324085</v>
      </c>
      <c r="R15" s="33">
        <v>309</v>
      </c>
    </row>
    <row r="16" spans="1:18" ht="15" customHeight="1">
      <c r="A16" s="2"/>
      <c r="B16" s="2"/>
      <c r="C16" s="3"/>
      <c r="D16" s="3"/>
      <c r="E16" s="3"/>
      <c r="F16" s="2"/>
      <c r="G16" s="2"/>
      <c r="H16" s="2"/>
      <c r="I16" s="77"/>
      <c r="J16" s="77"/>
      <c r="K16" s="77"/>
      <c r="L16" s="77"/>
      <c r="M16" s="77"/>
      <c r="N16" s="77"/>
      <c r="O16" s="77"/>
      <c r="P16" s="77"/>
      <c r="R16" s="77"/>
    </row>
    <row r="17" spans="1:18" ht="13.5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R17" s="77"/>
    </row>
    <row r="18" spans="1:18" ht="15">
      <c r="A18" s="78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R18" s="77"/>
    </row>
  </sheetData>
  <sheetProtection/>
  <printOptions horizontalCentered="1"/>
  <pageMargins left="0.45" right="0.45" top="0.75" bottom="0.75" header="0.3" footer="0.3"/>
  <pageSetup horizontalDpi="1200" verticalDpi="1200" orientation="landscape"/>
  <headerFooter alignWithMargins="0">
    <oddFooter>&amp;LLocal Initiatives Support Corporation&amp;C2&amp;REducational Facilities Financing Center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1">
      <selection activeCell="H16" sqref="H16"/>
    </sheetView>
  </sheetViews>
  <sheetFormatPr defaultColWidth="8.8515625" defaultRowHeight="15"/>
  <cols>
    <col min="1" max="1" width="14.7109375" style="0" customWidth="1"/>
    <col min="2" max="2" width="8.7109375" style="0" customWidth="1"/>
    <col min="3" max="3" width="9.7109375" style="0" customWidth="1"/>
    <col min="4" max="6" width="8.7109375" style="0" customWidth="1"/>
    <col min="7" max="7" width="1.7109375" style="0" customWidth="1"/>
    <col min="8" max="9" width="7.7109375" style="0" customWidth="1"/>
    <col min="10" max="10" width="1.7109375" style="0" customWidth="1"/>
    <col min="11" max="12" width="7.7109375" style="0" customWidth="1"/>
    <col min="13" max="13" width="1.7109375" style="0" customWidth="1"/>
    <col min="14" max="15" width="7.7109375" style="0" customWidth="1"/>
    <col min="16" max="16" width="1.7109375" style="0" customWidth="1"/>
    <col min="17" max="17" width="7.7109375" style="2" customWidth="1"/>
    <col min="18" max="18" width="7.7109375" style="0" customWidth="1"/>
  </cols>
  <sheetData>
    <row r="1" spans="1:17" s="7" customFormat="1" ht="15" customHeight="1">
      <c r="A1" s="19" t="s">
        <v>69</v>
      </c>
      <c r="Q1" s="8"/>
    </row>
    <row r="2" spans="1:17" s="7" customFormat="1" ht="15" customHeight="1">
      <c r="A2" s="6"/>
      <c r="Q2" s="8"/>
    </row>
    <row r="3" spans="1:18" s="7" customFormat="1" ht="15" customHeight="1">
      <c r="A3" s="32" t="s">
        <v>58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s="14" customFormat="1" ht="15" customHeight="1">
      <c r="A4" s="33"/>
      <c r="B4" s="34" t="s">
        <v>5</v>
      </c>
      <c r="C4" s="34" t="s">
        <v>63</v>
      </c>
      <c r="D4" s="34" t="s">
        <v>6</v>
      </c>
      <c r="E4" s="34" t="s">
        <v>7</v>
      </c>
      <c r="F4" s="34" t="s">
        <v>2</v>
      </c>
      <c r="G4" s="34"/>
      <c r="H4" s="84" t="s">
        <v>23</v>
      </c>
      <c r="I4" s="84"/>
      <c r="J4" s="35"/>
      <c r="K4" s="84" t="s">
        <v>9</v>
      </c>
      <c r="L4" s="84"/>
      <c r="M4" s="35"/>
      <c r="N4" s="84" t="s">
        <v>13</v>
      </c>
      <c r="O4" s="84"/>
      <c r="P4" s="34"/>
      <c r="Q4" s="84" t="s">
        <v>56</v>
      </c>
      <c r="R4" s="84"/>
    </row>
    <row r="5" spans="1:18" s="9" customFormat="1" ht="15" customHeight="1">
      <c r="A5" s="36" t="s">
        <v>0</v>
      </c>
      <c r="B5" s="34" t="s">
        <v>10</v>
      </c>
      <c r="C5" s="34" t="s">
        <v>64</v>
      </c>
      <c r="D5" s="34" t="s">
        <v>11</v>
      </c>
      <c r="E5" s="34" t="s">
        <v>11</v>
      </c>
      <c r="F5" s="34" t="s">
        <v>12</v>
      </c>
      <c r="G5" s="34"/>
      <c r="H5" s="34" t="s">
        <v>4</v>
      </c>
      <c r="I5" s="34" t="s">
        <v>3</v>
      </c>
      <c r="J5" s="34"/>
      <c r="K5" s="34" t="s">
        <v>4</v>
      </c>
      <c r="L5" s="34" t="s">
        <v>3</v>
      </c>
      <c r="M5" s="34"/>
      <c r="N5" s="34" t="s">
        <v>4</v>
      </c>
      <c r="O5" s="34" t="s">
        <v>3</v>
      </c>
      <c r="P5" s="34"/>
      <c r="Q5" s="34" t="s">
        <v>4</v>
      </c>
      <c r="R5" s="34" t="s">
        <v>3</v>
      </c>
    </row>
    <row r="6" spans="1:18" s="16" customFormat="1" ht="15" customHeight="1">
      <c r="A6" s="73" t="s">
        <v>71</v>
      </c>
      <c r="B6" s="54">
        <v>15</v>
      </c>
      <c r="C6" s="55">
        <v>161.075</v>
      </c>
      <c r="D6" s="39">
        <v>0</v>
      </c>
      <c r="E6" s="39">
        <v>0</v>
      </c>
      <c r="F6" s="39">
        <v>1</v>
      </c>
      <c r="G6" s="41"/>
      <c r="H6" s="56">
        <v>-0.5055555555555555</v>
      </c>
      <c r="I6" s="54">
        <v>15</v>
      </c>
      <c r="J6" s="41"/>
      <c r="K6" s="54" t="s">
        <v>15</v>
      </c>
      <c r="L6" s="54">
        <v>0</v>
      </c>
      <c r="M6" s="44"/>
      <c r="N6" s="58">
        <v>1.715769383461456</v>
      </c>
      <c r="O6" s="54">
        <v>13</v>
      </c>
      <c r="P6" s="46"/>
      <c r="Q6" s="59">
        <v>0.13165264199671062</v>
      </c>
      <c r="R6" s="54">
        <v>13</v>
      </c>
    </row>
    <row r="7" spans="1:18" s="16" customFormat="1" ht="15" customHeight="1">
      <c r="A7" s="37" t="s">
        <v>24</v>
      </c>
      <c r="B7" s="54">
        <v>40</v>
      </c>
      <c r="C7" s="55">
        <v>188.6899999999999</v>
      </c>
      <c r="D7" s="39">
        <v>0.05</v>
      </c>
      <c r="E7" s="39">
        <v>0.05</v>
      </c>
      <c r="F7" s="39">
        <v>0.9</v>
      </c>
      <c r="G7" s="41"/>
      <c r="H7" s="56">
        <v>5.833333333333334</v>
      </c>
      <c r="I7" s="54">
        <v>40</v>
      </c>
      <c r="J7" s="41"/>
      <c r="K7" s="39">
        <v>0.4146341463414634</v>
      </c>
      <c r="L7" s="54">
        <v>13</v>
      </c>
      <c r="M7" s="44"/>
      <c r="N7" s="58">
        <v>1.6037131905613857</v>
      </c>
      <c r="O7" s="54">
        <v>34</v>
      </c>
      <c r="P7" s="46"/>
      <c r="Q7" s="59">
        <v>0.13821592906698663</v>
      </c>
      <c r="R7" s="54">
        <v>34</v>
      </c>
    </row>
    <row r="8" spans="1:18" s="16" customFormat="1" ht="15" customHeight="1">
      <c r="A8" s="37" t="s">
        <v>25</v>
      </c>
      <c r="B8" s="54">
        <v>106</v>
      </c>
      <c r="C8" s="55">
        <v>741.7870000000003</v>
      </c>
      <c r="D8" s="39">
        <v>0.2641509433962264</v>
      </c>
      <c r="E8" s="39">
        <v>0.08490566037735849</v>
      </c>
      <c r="F8" s="39">
        <v>0.6509433962264151</v>
      </c>
      <c r="G8" s="41"/>
      <c r="H8" s="56">
        <v>4.915277777777778</v>
      </c>
      <c r="I8" s="54">
        <v>106</v>
      </c>
      <c r="J8" s="41"/>
      <c r="K8" s="39">
        <v>0.3745583038869258</v>
      </c>
      <c r="L8" s="54">
        <v>63</v>
      </c>
      <c r="M8" s="44"/>
      <c r="N8" s="58">
        <v>1.527173458710122</v>
      </c>
      <c r="O8" s="54">
        <v>85</v>
      </c>
      <c r="P8" s="46"/>
      <c r="Q8" s="59">
        <v>0.13654436335119619</v>
      </c>
      <c r="R8" s="54">
        <v>85</v>
      </c>
    </row>
    <row r="9" spans="1:18" s="16" customFormat="1" ht="15" customHeight="1">
      <c r="A9" s="37" t="s">
        <v>26</v>
      </c>
      <c r="B9" s="54">
        <v>95</v>
      </c>
      <c r="C9" s="55">
        <v>872.6210000000001</v>
      </c>
      <c r="D9" s="39">
        <v>0.5368421052631579</v>
      </c>
      <c r="E9" s="39">
        <v>0.08421052631578947</v>
      </c>
      <c r="F9" s="39">
        <v>0.37894736842105264</v>
      </c>
      <c r="G9" s="41"/>
      <c r="H9" s="56">
        <v>6.833333333333333</v>
      </c>
      <c r="I9" s="54">
        <v>95</v>
      </c>
      <c r="J9" s="41"/>
      <c r="K9" s="39">
        <v>0.3475744952464138</v>
      </c>
      <c r="L9" s="54">
        <v>66</v>
      </c>
      <c r="M9" s="44"/>
      <c r="N9" s="58">
        <v>1.5311265725317276</v>
      </c>
      <c r="O9" s="54">
        <v>79</v>
      </c>
      <c r="P9" s="46"/>
      <c r="Q9" s="59">
        <v>0.1354078686022158</v>
      </c>
      <c r="R9" s="54">
        <v>79</v>
      </c>
    </row>
    <row r="10" spans="1:18" s="16" customFormat="1" ht="15" customHeight="1">
      <c r="A10" s="37" t="s">
        <v>27</v>
      </c>
      <c r="B10" s="54">
        <v>45</v>
      </c>
      <c r="C10" s="55">
        <v>622.6800000000002</v>
      </c>
      <c r="D10" s="39">
        <v>0.4444444444444444</v>
      </c>
      <c r="E10" s="39">
        <v>0.24444444444444444</v>
      </c>
      <c r="F10" s="39">
        <v>0.3111111111111111</v>
      </c>
      <c r="G10" s="41"/>
      <c r="H10" s="56">
        <v>7.073611111111111</v>
      </c>
      <c r="I10" s="54">
        <v>45</v>
      </c>
      <c r="J10" s="41"/>
      <c r="K10" s="39">
        <v>0.2871120546908265</v>
      </c>
      <c r="L10" s="54">
        <v>28</v>
      </c>
      <c r="M10" s="44"/>
      <c r="N10" s="58">
        <v>1.4685615970405426</v>
      </c>
      <c r="O10" s="54">
        <v>35</v>
      </c>
      <c r="P10" s="46"/>
      <c r="Q10" s="59">
        <v>0.1336893292595115</v>
      </c>
      <c r="R10" s="54">
        <v>35</v>
      </c>
    </row>
    <row r="11" spans="1:18" s="16" customFormat="1" ht="15" customHeight="1">
      <c r="A11" s="37" t="s">
        <v>28</v>
      </c>
      <c r="B11" s="54">
        <v>45</v>
      </c>
      <c r="C11" s="55">
        <v>762.2850000000002</v>
      </c>
      <c r="D11" s="39">
        <v>0.6222222222222222</v>
      </c>
      <c r="E11" s="39">
        <v>0.1111111111111111</v>
      </c>
      <c r="F11" s="39">
        <v>0.26666666666666666</v>
      </c>
      <c r="G11" s="41"/>
      <c r="H11" s="56">
        <v>7.833333333333333</v>
      </c>
      <c r="I11" s="54">
        <v>45</v>
      </c>
      <c r="J11" s="41"/>
      <c r="K11" s="39">
        <v>0.34449339207048457</v>
      </c>
      <c r="L11" s="54">
        <v>29</v>
      </c>
      <c r="M11" s="44"/>
      <c r="N11" s="58">
        <v>1.4831288343558282</v>
      </c>
      <c r="O11" s="54">
        <v>31</v>
      </c>
      <c r="P11" s="46"/>
      <c r="Q11" s="59">
        <v>0.12805436723179173</v>
      </c>
      <c r="R11" s="54">
        <v>31</v>
      </c>
    </row>
    <row r="12" spans="1:18" s="16" customFormat="1" ht="15" customHeight="1">
      <c r="A12" s="37" t="s">
        <v>29</v>
      </c>
      <c r="B12" s="54">
        <v>13</v>
      </c>
      <c r="C12" s="55">
        <v>381.37</v>
      </c>
      <c r="D12" s="39">
        <v>0.6153846153846154</v>
      </c>
      <c r="E12" s="39">
        <v>0.23076923076923078</v>
      </c>
      <c r="F12" s="39">
        <v>0.15384615384615385</v>
      </c>
      <c r="G12" s="41"/>
      <c r="H12" s="56">
        <v>11.21111111111111</v>
      </c>
      <c r="I12" s="54">
        <v>13</v>
      </c>
      <c r="J12" s="41"/>
      <c r="K12" s="39">
        <v>0.34849951597289447</v>
      </c>
      <c r="L12" s="54">
        <v>11</v>
      </c>
      <c r="M12" s="44"/>
      <c r="N12" s="58">
        <v>1.5771258275131437</v>
      </c>
      <c r="O12" s="54">
        <v>12</v>
      </c>
      <c r="P12" s="46"/>
      <c r="Q12" s="59">
        <v>0.09308661487762449</v>
      </c>
      <c r="R12" s="54">
        <v>12</v>
      </c>
    </row>
    <row r="13" spans="1:18" s="16" customFormat="1" ht="15" customHeight="1">
      <c r="A13" s="37" t="s">
        <v>30</v>
      </c>
      <c r="B13" s="54">
        <v>12</v>
      </c>
      <c r="C13" s="55">
        <v>595.37</v>
      </c>
      <c r="D13" s="39">
        <v>0.8333333333333334</v>
      </c>
      <c r="E13" s="39">
        <v>0.08333333333333333</v>
      </c>
      <c r="F13" s="39">
        <v>0.08333333333333333</v>
      </c>
      <c r="G13" s="41"/>
      <c r="H13" s="56">
        <v>11.15</v>
      </c>
      <c r="I13" s="54">
        <v>12</v>
      </c>
      <c r="J13" s="41"/>
      <c r="K13" s="39">
        <v>0.7452548502953915</v>
      </c>
      <c r="L13" s="54">
        <v>8</v>
      </c>
      <c r="M13" s="44"/>
      <c r="N13" s="58">
        <v>1.4034737614177462</v>
      </c>
      <c r="O13" s="54">
        <v>12</v>
      </c>
      <c r="P13" s="46"/>
      <c r="Q13" s="59">
        <v>0.09729399476077626</v>
      </c>
      <c r="R13" s="54">
        <v>12</v>
      </c>
    </row>
    <row r="14" spans="1:18" s="15" customFormat="1" ht="15" customHeight="1">
      <c r="A14" s="37" t="s">
        <v>31</v>
      </c>
      <c r="B14" s="38">
        <v>8</v>
      </c>
      <c r="C14" s="40">
        <v>360.63000000000005</v>
      </c>
      <c r="D14" s="45">
        <v>1</v>
      </c>
      <c r="E14" s="45">
        <v>0</v>
      </c>
      <c r="F14" s="45">
        <v>0</v>
      </c>
      <c r="G14" s="69"/>
      <c r="H14" s="42">
        <v>10.50138888888889</v>
      </c>
      <c r="I14" s="38">
        <v>8</v>
      </c>
      <c r="J14" s="69"/>
      <c r="K14" s="45">
        <v>1.3015678557576287</v>
      </c>
      <c r="L14" s="38">
        <v>6</v>
      </c>
      <c r="M14" s="71"/>
      <c r="N14" s="47">
        <v>1.6819334205714975</v>
      </c>
      <c r="O14" s="38">
        <v>8</v>
      </c>
      <c r="P14" s="72"/>
      <c r="Q14" s="48">
        <v>0.12005039779112986</v>
      </c>
      <c r="R14" s="38">
        <v>8</v>
      </c>
    </row>
    <row r="15" spans="1:18" s="15" customFormat="1" ht="15" customHeight="1">
      <c r="A15" s="33" t="s">
        <v>1</v>
      </c>
      <c r="B15" s="33">
        <v>379</v>
      </c>
      <c r="C15" s="49">
        <v>4686.508000000001</v>
      </c>
      <c r="D15" s="51">
        <v>0.40897097625329815</v>
      </c>
      <c r="E15" s="51">
        <v>0.10290237467018469</v>
      </c>
      <c r="F15" s="51">
        <v>0.48812664907651715</v>
      </c>
      <c r="G15" s="33"/>
      <c r="H15" s="50">
        <v>6.436</v>
      </c>
      <c r="I15" s="33">
        <v>379</v>
      </c>
      <c r="J15" s="33"/>
      <c r="K15" s="51">
        <v>0.3669559793606152</v>
      </c>
      <c r="L15" s="33">
        <v>224</v>
      </c>
      <c r="M15" s="33"/>
      <c r="N15" s="53">
        <v>1.527173458710122</v>
      </c>
      <c r="O15" s="33">
        <v>309</v>
      </c>
      <c r="P15" s="33"/>
      <c r="Q15" s="52">
        <v>0.13374555551324085</v>
      </c>
      <c r="R15" s="33">
        <v>309</v>
      </c>
    </row>
    <row r="16" spans="1:8" ht="13.5">
      <c r="A16" s="2"/>
      <c r="B16" s="2"/>
      <c r="C16" s="3"/>
      <c r="D16" s="3"/>
      <c r="E16" s="3"/>
      <c r="F16" s="2"/>
      <c r="G16" s="2"/>
      <c r="H16" s="2"/>
    </row>
    <row r="17" spans="1:8" ht="13.5">
      <c r="A17" s="2"/>
      <c r="B17" s="2"/>
      <c r="C17" s="3"/>
      <c r="D17" s="3"/>
      <c r="E17" s="3"/>
      <c r="F17" s="4"/>
      <c r="G17" s="4"/>
      <c r="H17" s="2"/>
    </row>
    <row r="18" ht="15">
      <c r="A18" s="1"/>
    </row>
  </sheetData>
  <sheetProtection/>
  <printOptions horizontalCentered="1"/>
  <pageMargins left="0.45" right="0.45" top="0.75" bottom="0.75" header="0.3" footer="0.3"/>
  <pageSetup horizontalDpi="600" verticalDpi="600" orientation="landscape"/>
  <headerFooter alignWithMargins="0">
    <oddFooter>&amp;LLocal Initiatives Support Corporation&amp;C3&amp;REducational Facilities Financing Center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H17" sqref="H17"/>
    </sheetView>
  </sheetViews>
  <sheetFormatPr defaultColWidth="8.8515625" defaultRowHeight="15"/>
  <cols>
    <col min="1" max="1" width="14.7109375" style="0" customWidth="1"/>
    <col min="2" max="2" width="8.7109375" style="0" customWidth="1"/>
    <col min="3" max="3" width="9.7109375" style="0" customWidth="1"/>
    <col min="4" max="6" width="8.7109375" style="0" customWidth="1"/>
    <col min="7" max="7" width="1.7109375" style="0" customWidth="1"/>
    <col min="8" max="9" width="7.7109375" style="0" customWidth="1"/>
    <col min="10" max="10" width="1.7109375" style="0" customWidth="1"/>
    <col min="11" max="12" width="7.7109375" style="0" customWidth="1"/>
    <col min="13" max="13" width="1.7109375" style="0" customWidth="1"/>
    <col min="14" max="15" width="7.7109375" style="0" customWidth="1"/>
    <col min="16" max="16" width="1.7109375" style="0" customWidth="1"/>
    <col min="17" max="17" width="7.7109375" style="2" customWidth="1"/>
    <col min="18" max="18" width="7.7109375" style="0" customWidth="1"/>
  </cols>
  <sheetData>
    <row r="1" spans="1:17" s="7" customFormat="1" ht="15" customHeight="1">
      <c r="A1" s="19" t="s">
        <v>69</v>
      </c>
      <c r="Q1" s="8"/>
    </row>
    <row r="2" spans="1:17" s="7" customFormat="1" ht="15" customHeight="1">
      <c r="A2" s="6"/>
      <c r="Q2" s="8"/>
    </row>
    <row r="3" spans="1:18" s="7" customFormat="1" ht="15" customHeight="1">
      <c r="A3" s="32" t="s">
        <v>59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s="14" customFormat="1" ht="15" customHeight="1">
      <c r="A4" s="33"/>
      <c r="B4" s="34" t="s">
        <v>5</v>
      </c>
      <c r="C4" s="34" t="s">
        <v>63</v>
      </c>
      <c r="D4" s="34" t="s">
        <v>6</v>
      </c>
      <c r="E4" s="34" t="s">
        <v>7</v>
      </c>
      <c r="F4" s="34" t="s">
        <v>2</v>
      </c>
      <c r="G4" s="34"/>
      <c r="H4" s="84" t="s">
        <v>23</v>
      </c>
      <c r="I4" s="84"/>
      <c r="J4" s="35"/>
      <c r="K4" s="84" t="s">
        <v>0</v>
      </c>
      <c r="L4" s="84"/>
      <c r="M4" s="35"/>
      <c r="N4" s="84" t="s">
        <v>13</v>
      </c>
      <c r="O4" s="84"/>
      <c r="P4" s="34"/>
      <c r="Q4" s="84" t="s">
        <v>56</v>
      </c>
      <c r="R4" s="84"/>
    </row>
    <row r="5" spans="1:18" s="9" customFormat="1" ht="15" customHeight="1">
      <c r="A5" s="36" t="s">
        <v>9</v>
      </c>
      <c r="B5" s="34" t="s">
        <v>10</v>
      </c>
      <c r="C5" s="34" t="s">
        <v>64</v>
      </c>
      <c r="D5" s="34" t="s">
        <v>11</v>
      </c>
      <c r="E5" s="34" t="s">
        <v>11</v>
      </c>
      <c r="F5" s="34" t="s">
        <v>12</v>
      </c>
      <c r="G5" s="34"/>
      <c r="H5" s="34" t="s">
        <v>4</v>
      </c>
      <c r="I5" s="34" t="s">
        <v>3</v>
      </c>
      <c r="J5" s="34"/>
      <c r="K5" s="34" t="s">
        <v>4</v>
      </c>
      <c r="L5" s="34" t="s">
        <v>3</v>
      </c>
      <c r="M5" s="34"/>
      <c r="N5" s="34" t="s">
        <v>4</v>
      </c>
      <c r="O5" s="34" t="s">
        <v>3</v>
      </c>
      <c r="P5" s="34"/>
      <c r="Q5" s="34" t="s">
        <v>4</v>
      </c>
      <c r="R5" s="34" t="s">
        <v>3</v>
      </c>
    </row>
    <row r="6" spans="1:18" s="9" customFormat="1" ht="15" customHeight="1">
      <c r="A6" s="21" t="s">
        <v>32</v>
      </c>
      <c r="B6" s="22">
        <v>35</v>
      </c>
      <c r="C6" s="24">
        <v>395.175</v>
      </c>
      <c r="D6" s="23">
        <v>0.3142857142857143</v>
      </c>
      <c r="E6" s="23">
        <v>0.14285714285714285</v>
      </c>
      <c r="F6" s="23">
        <v>0.5428571428571428</v>
      </c>
      <c r="G6" s="25"/>
      <c r="H6" s="60">
        <v>9.266666666666667</v>
      </c>
      <c r="I6" s="22">
        <v>35</v>
      </c>
      <c r="J6" s="25"/>
      <c r="K6" s="27">
        <v>552</v>
      </c>
      <c r="L6" s="22">
        <v>35</v>
      </c>
      <c r="M6" s="28"/>
      <c r="N6" s="30">
        <v>1.4721207494399178</v>
      </c>
      <c r="O6" s="22">
        <v>29</v>
      </c>
      <c r="P6" s="29"/>
      <c r="Q6" s="31">
        <v>0.13743376796762452</v>
      </c>
      <c r="R6" s="22">
        <v>29</v>
      </c>
    </row>
    <row r="7" spans="1:18" s="9" customFormat="1" ht="15" customHeight="1">
      <c r="A7" s="21" t="s">
        <v>33</v>
      </c>
      <c r="B7" s="22">
        <v>35</v>
      </c>
      <c r="C7" s="24">
        <v>414.61</v>
      </c>
      <c r="D7" s="23">
        <v>0.5142857142857142</v>
      </c>
      <c r="E7" s="23">
        <v>0.08571428571428572</v>
      </c>
      <c r="F7" s="23">
        <v>0.4</v>
      </c>
      <c r="G7" s="25"/>
      <c r="H7" s="60">
        <v>8.040277777777778</v>
      </c>
      <c r="I7" s="22">
        <v>35</v>
      </c>
      <c r="J7" s="25"/>
      <c r="K7" s="27">
        <v>650</v>
      </c>
      <c r="L7" s="22">
        <v>35</v>
      </c>
      <c r="M7" s="28"/>
      <c r="N7" s="30">
        <v>1.515760506505808</v>
      </c>
      <c r="O7" s="22">
        <v>29</v>
      </c>
      <c r="P7" s="29"/>
      <c r="Q7" s="31">
        <v>0.13987657547966295</v>
      </c>
      <c r="R7" s="22">
        <v>29</v>
      </c>
    </row>
    <row r="8" spans="1:18" s="9" customFormat="1" ht="15" customHeight="1">
      <c r="A8" s="21" t="s">
        <v>34</v>
      </c>
      <c r="B8" s="22">
        <v>30</v>
      </c>
      <c r="C8" s="24">
        <v>476.085</v>
      </c>
      <c r="D8" s="23">
        <v>0.36666666666666664</v>
      </c>
      <c r="E8" s="23">
        <v>0.16666666666666666</v>
      </c>
      <c r="F8" s="23">
        <v>0.4666666666666667</v>
      </c>
      <c r="G8" s="25"/>
      <c r="H8" s="60">
        <v>6.947222222222222</v>
      </c>
      <c r="I8" s="22">
        <v>30</v>
      </c>
      <c r="J8" s="25"/>
      <c r="K8" s="27">
        <v>657</v>
      </c>
      <c r="L8" s="22">
        <v>30</v>
      </c>
      <c r="M8" s="28"/>
      <c r="N8" s="30">
        <v>1.382402560237805</v>
      </c>
      <c r="O8" s="22">
        <v>25</v>
      </c>
      <c r="P8" s="29"/>
      <c r="Q8" s="31">
        <v>0.1578964632690916</v>
      </c>
      <c r="R8" s="22">
        <v>25</v>
      </c>
    </row>
    <row r="9" spans="1:18" s="9" customFormat="1" ht="15" customHeight="1">
      <c r="A9" s="21" t="s">
        <v>35</v>
      </c>
      <c r="B9" s="22">
        <v>20</v>
      </c>
      <c r="C9" s="24">
        <v>269.8</v>
      </c>
      <c r="D9" s="23">
        <v>0.5</v>
      </c>
      <c r="E9" s="23">
        <v>0.35</v>
      </c>
      <c r="F9" s="23">
        <v>0.15</v>
      </c>
      <c r="G9" s="25"/>
      <c r="H9" s="60">
        <v>7.370833333333334</v>
      </c>
      <c r="I9" s="22">
        <v>20</v>
      </c>
      <c r="J9" s="25"/>
      <c r="K9" s="27">
        <v>773</v>
      </c>
      <c r="L9" s="22">
        <v>20</v>
      </c>
      <c r="M9" s="28"/>
      <c r="N9" s="30">
        <v>1.5561591209287196</v>
      </c>
      <c r="O9" s="22">
        <v>17</v>
      </c>
      <c r="P9" s="29"/>
      <c r="Q9" s="31">
        <v>0.10912837229857109</v>
      </c>
      <c r="R9" s="22">
        <v>17</v>
      </c>
    </row>
    <row r="10" spans="1:18" s="9" customFormat="1" ht="15" customHeight="1">
      <c r="A10" s="21" t="s">
        <v>36</v>
      </c>
      <c r="B10" s="22">
        <v>18</v>
      </c>
      <c r="C10" s="24">
        <v>154.485</v>
      </c>
      <c r="D10" s="23">
        <v>0.3888888888888889</v>
      </c>
      <c r="E10" s="23">
        <v>0.16666666666666666</v>
      </c>
      <c r="F10" s="23">
        <v>0.4444444444444444</v>
      </c>
      <c r="G10" s="25"/>
      <c r="H10" s="60">
        <v>7.77361111111111</v>
      </c>
      <c r="I10" s="22">
        <v>18</v>
      </c>
      <c r="J10" s="25"/>
      <c r="K10" s="27">
        <v>410.5</v>
      </c>
      <c r="L10" s="22">
        <v>18</v>
      </c>
      <c r="M10" s="28"/>
      <c r="N10" s="30">
        <v>1.5610580557474953</v>
      </c>
      <c r="O10" s="22">
        <v>15</v>
      </c>
      <c r="P10" s="29"/>
      <c r="Q10" s="31">
        <v>0.13217340184075682</v>
      </c>
      <c r="R10" s="22">
        <v>15</v>
      </c>
    </row>
    <row r="11" spans="1:18" s="9" customFormat="1" ht="15" customHeight="1">
      <c r="A11" s="21" t="s">
        <v>37</v>
      </c>
      <c r="B11" s="22">
        <v>22</v>
      </c>
      <c r="C11" s="24">
        <v>334.04699999999997</v>
      </c>
      <c r="D11" s="23">
        <v>0.5454545454545454</v>
      </c>
      <c r="E11" s="23">
        <v>0.09090909090909091</v>
      </c>
      <c r="F11" s="23">
        <v>0.36363636363636365</v>
      </c>
      <c r="G11" s="25"/>
      <c r="H11" s="60">
        <v>6.3597222222222225</v>
      </c>
      <c r="I11" s="22">
        <v>22</v>
      </c>
      <c r="J11" s="25"/>
      <c r="K11" s="27">
        <v>601</v>
      </c>
      <c r="L11" s="22">
        <v>22</v>
      </c>
      <c r="M11" s="28"/>
      <c r="N11" s="30">
        <v>1.6401970220552395</v>
      </c>
      <c r="O11" s="22">
        <v>20</v>
      </c>
      <c r="P11" s="29"/>
      <c r="Q11" s="31">
        <v>0.14044661976816422</v>
      </c>
      <c r="R11" s="22">
        <v>20</v>
      </c>
    </row>
    <row r="12" spans="1:18" s="9" customFormat="1" ht="15" customHeight="1">
      <c r="A12" s="21" t="s">
        <v>38</v>
      </c>
      <c r="B12" s="22">
        <v>18</v>
      </c>
      <c r="C12" s="24">
        <v>415.98</v>
      </c>
      <c r="D12" s="23">
        <v>0.8888888888888888</v>
      </c>
      <c r="E12" s="23">
        <v>0.05555555555555555</v>
      </c>
      <c r="F12" s="23">
        <v>0.05555555555555555</v>
      </c>
      <c r="G12" s="25"/>
      <c r="H12" s="60">
        <v>6.875</v>
      </c>
      <c r="I12" s="22">
        <v>18</v>
      </c>
      <c r="J12" s="25"/>
      <c r="K12" s="27">
        <v>635</v>
      </c>
      <c r="L12" s="22">
        <v>18</v>
      </c>
      <c r="M12" s="28"/>
      <c r="N12" s="30">
        <v>1.3902948663833445</v>
      </c>
      <c r="O12" s="22">
        <v>11</v>
      </c>
      <c r="P12" s="29"/>
      <c r="Q12" s="31">
        <v>0.13880604589800316</v>
      </c>
      <c r="R12" s="22">
        <v>11</v>
      </c>
    </row>
    <row r="13" spans="1:18" s="9" customFormat="1" ht="15" customHeight="1">
      <c r="A13" s="21" t="s">
        <v>39</v>
      </c>
      <c r="B13" s="22">
        <v>28</v>
      </c>
      <c r="C13" s="24">
        <v>470.49</v>
      </c>
      <c r="D13" s="23">
        <v>0.5714285714285714</v>
      </c>
      <c r="E13" s="23">
        <v>0.17857142857142858</v>
      </c>
      <c r="F13" s="23">
        <v>0.25</v>
      </c>
      <c r="G13" s="25"/>
      <c r="H13" s="60">
        <v>8.765277777777778</v>
      </c>
      <c r="I13" s="22">
        <v>28</v>
      </c>
      <c r="J13" s="25"/>
      <c r="K13" s="27">
        <v>944.5</v>
      </c>
      <c r="L13" s="22">
        <v>28</v>
      </c>
      <c r="M13" s="28"/>
      <c r="N13" s="30">
        <v>1.593193599278792</v>
      </c>
      <c r="O13" s="22">
        <v>17</v>
      </c>
      <c r="P13" s="29"/>
      <c r="Q13" s="31">
        <v>0.12139884439087913</v>
      </c>
      <c r="R13" s="22">
        <v>17</v>
      </c>
    </row>
    <row r="14" spans="1:18" s="15" customFormat="1" ht="15" customHeight="1">
      <c r="A14" s="21" t="s">
        <v>40</v>
      </c>
      <c r="B14" s="22">
        <v>18</v>
      </c>
      <c r="C14" s="24">
        <v>177.24</v>
      </c>
      <c r="D14" s="23">
        <v>0.7777777777777778</v>
      </c>
      <c r="E14" s="23">
        <v>0.1111111111111111</v>
      </c>
      <c r="F14" s="23">
        <v>0.1111111111111111</v>
      </c>
      <c r="G14" s="61"/>
      <c r="H14" s="62">
        <v>8.247222222222222</v>
      </c>
      <c r="I14" s="63">
        <v>18</v>
      </c>
      <c r="J14" s="61"/>
      <c r="K14" s="64">
        <v>487.5</v>
      </c>
      <c r="L14" s="63">
        <v>18</v>
      </c>
      <c r="M14" s="65"/>
      <c r="N14" s="66">
        <v>1.9463953222656931</v>
      </c>
      <c r="O14" s="63">
        <v>10</v>
      </c>
      <c r="P14" s="67"/>
      <c r="Q14" s="68">
        <v>0.12842206809294193</v>
      </c>
      <c r="R14" s="63">
        <v>10</v>
      </c>
    </row>
    <row r="15" spans="1:18" s="15" customFormat="1" ht="15" customHeight="1">
      <c r="A15" s="37" t="s">
        <v>15</v>
      </c>
      <c r="B15" s="38">
        <v>155</v>
      </c>
      <c r="C15" s="40">
        <v>1578.596000000001</v>
      </c>
      <c r="D15" s="45">
        <v>0.25806451612903225</v>
      </c>
      <c r="E15" s="45">
        <v>0.03870967741935484</v>
      </c>
      <c r="F15" s="45">
        <v>0.7032258064516129</v>
      </c>
      <c r="G15" s="69"/>
      <c r="H15" s="70">
        <v>4.977777777777778</v>
      </c>
      <c r="I15" s="38">
        <v>155</v>
      </c>
      <c r="J15" s="69"/>
      <c r="K15" s="43">
        <v>445</v>
      </c>
      <c r="L15" s="38">
        <v>155</v>
      </c>
      <c r="M15" s="71"/>
      <c r="N15" s="47">
        <v>1.5313818113611024</v>
      </c>
      <c r="O15" s="38">
        <v>136</v>
      </c>
      <c r="P15" s="72"/>
      <c r="Q15" s="48">
        <v>0.13196291987941888</v>
      </c>
      <c r="R15" s="38">
        <v>136</v>
      </c>
    </row>
    <row r="16" spans="1:18" s="15" customFormat="1" ht="15" customHeight="1">
      <c r="A16" s="33" t="s">
        <v>1</v>
      </c>
      <c r="B16" s="33">
        <v>379</v>
      </c>
      <c r="C16" s="49">
        <v>4686.508000000002</v>
      </c>
      <c r="D16" s="51">
        <v>0.40897097625329815</v>
      </c>
      <c r="E16" s="51">
        <v>0.10290237467018469</v>
      </c>
      <c r="F16" s="51">
        <v>0.48812664907651715</v>
      </c>
      <c r="G16" s="33"/>
      <c r="H16" s="50">
        <v>6.4361</v>
      </c>
      <c r="I16" s="33">
        <v>379</v>
      </c>
      <c r="J16" s="33"/>
      <c r="K16" s="33">
        <v>554</v>
      </c>
      <c r="L16" s="33">
        <v>379</v>
      </c>
      <c r="M16" s="33"/>
      <c r="N16" s="53">
        <v>1.527173458710122</v>
      </c>
      <c r="O16" s="33">
        <v>309</v>
      </c>
      <c r="P16" s="33"/>
      <c r="Q16" s="52">
        <v>0.13374555551324085</v>
      </c>
      <c r="R16" s="33">
        <v>309</v>
      </c>
    </row>
    <row r="17" spans="2:8" ht="13.5">
      <c r="B17" s="2"/>
      <c r="C17" s="3"/>
      <c r="D17" s="3"/>
      <c r="E17" s="3"/>
      <c r="F17" s="2"/>
      <c r="G17" s="2"/>
      <c r="H17" s="2"/>
    </row>
    <row r="18" spans="1:8" ht="13.5">
      <c r="A18" s="2"/>
      <c r="B18" s="2"/>
      <c r="C18" s="3"/>
      <c r="D18" s="3"/>
      <c r="E18" s="3"/>
      <c r="F18" s="4"/>
      <c r="G18" s="4"/>
      <c r="H18" s="2"/>
    </row>
    <row r="19" ht="15">
      <c r="A19" s="1"/>
    </row>
  </sheetData>
  <sheetProtection/>
  <printOptions horizontalCentered="1"/>
  <pageMargins left="0.45" right="0.45" top="0.75" bottom="0.75" header="0.3" footer="0.3"/>
  <pageSetup horizontalDpi="600" verticalDpi="600" orientation="landscape"/>
  <headerFooter alignWithMargins="0">
    <oddFooter>&amp;LLocal Initiatives Support Corporation&amp;C4&amp;REducational Facilities Financing Center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H15" sqref="H15"/>
    </sheetView>
  </sheetViews>
  <sheetFormatPr defaultColWidth="8.8515625" defaultRowHeight="15"/>
  <cols>
    <col min="1" max="1" width="14.7109375" style="0" customWidth="1"/>
    <col min="2" max="2" width="8.7109375" style="0" customWidth="1"/>
    <col min="3" max="3" width="9.7109375" style="0" customWidth="1"/>
    <col min="4" max="6" width="8.7109375" style="0" customWidth="1"/>
    <col min="7" max="7" width="1.7109375" style="0" customWidth="1"/>
    <col min="8" max="9" width="7.7109375" style="0" customWidth="1"/>
    <col min="10" max="10" width="1.7109375" style="0" customWidth="1"/>
    <col min="11" max="12" width="7.7109375" style="0" customWidth="1"/>
    <col min="13" max="13" width="1.7109375" style="0" customWidth="1"/>
    <col min="14" max="15" width="7.7109375" style="0" customWidth="1"/>
    <col min="16" max="16" width="1.7109375" style="0" customWidth="1"/>
    <col min="17" max="17" width="7.7109375" style="2" customWidth="1"/>
    <col min="18" max="18" width="7.7109375" style="0" customWidth="1"/>
  </cols>
  <sheetData>
    <row r="1" spans="1:17" s="7" customFormat="1" ht="15" customHeight="1">
      <c r="A1" s="19" t="s">
        <v>69</v>
      </c>
      <c r="Q1" s="8"/>
    </row>
    <row r="2" spans="1:17" s="7" customFormat="1" ht="15" customHeight="1">
      <c r="A2" s="6"/>
      <c r="Q2" s="8"/>
    </row>
    <row r="3" spans="1:18" s="7" customFormat="1" ht="15" customHeight="1">
      <c r="A3" s="32" t="s">
        <v>60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s="14" customFormat="1" ht="15" customHeight="1">
      <c r="A4" s="33"/>
      <c r="B4" s="34" t="s">
        <v>5</v>
      </c>
      <c r="C4" s="34" t="s">
        <v>63</v>
      </c>
      <c r="D4" s="34" t="s">
        <v>6</v>
      </c>
      <c r="E4" s="34" t="s">
        <v>7</v>
      </c>
      <c r="F4" s="34" t="s">
        <v>2</v>
      </c>
      <c r="G4" s="34"/>
      <c r="H4" s="84" t="s">
        <v>23</v>
      </c>
      <c r="I4" s="84"/>
      <c r="J4" s="35"/>
      <c r="K4" s="84" t="s">
        <v>0</v>
      </c>
      <c r="L4" s="84"/>
      <c r="M4" s="35" t="s">
        <v>8</v>
      </c>
      <c r="N4" s="84" t="s">
        <v>9</v>
      </c>
      <c r="O4" s="84"/>
      <c r="P4" s="34"/>
      <c r="Q4" s="84" t="s">
        <v>56</v>
      </c>
      <c r="R4" s="84"/>
    </row>
    <row r="5" spans="1:18" s="9" customFormat="1" ht="15" customHeight="1">
      <c r="A5" s="36" t="s">
        <v>13</v>
      </c>
      <c r="B5" s="34" t="s">
        <v>10</v>
      </c>
      <c r="C5" s="34" t="s">
        <v>64</v>
      </c>
      <c r="D5" s="34" t="s">
        <v>11</v>
      </c>
      <c r="E5" s="34" t="s">
        <v>11</v>
      </c>
      <c r="F5" s="34" t="s">
        <v>12</v>
      </c>
      <c r="G5" s="34"/>
      <c r="H5" s="34" t="s">
        <v>4</v>
      </c>
      <c r="I5" s="34" t="s">
        <v>3</v>
      </c>
      <c r="J5" s="34"/>
      <c r="K5" s="34" t="s">
        <v>4</v>
      </c>
      <c r="L5" s="34" t="s">
        <v>3</v>
      </c>
      <c r="M5" s="34"/>
      <c r="N5" s="34" t="s">
        <v>4</v>
      </c>
      <c r="O5" s="34" t="s">
        <v>3</v>
      </c>
      <c r="P5" s="34"/>
      <c r="Q5" s="34" t="s">
        <v>4</v>
      </c>
      <c r="R5" s="34" t="s">
        <v>3</v>
      </c>
    </row>
    <row r="6" spans="1:18" s="16" customFormat="1" ht="15" customHeight="1">
      <c r="A6" s="37" t="s">
        <v>72</v>
      </c>
      <c r="B6" s="54">
        <v>3</v>
      </c>
      <c r="C6" s="55">
        <v>19.515</v>
      </c>
      <c r="D6" s="39">
        <v>0</v>
      </c>
      <c r="E6" s="39">
        <v>0</v>
      </c>
      <c r="F6" s="39">
        <v>1</v>
      </c>
      <c r="G6" s="41"/>
      <c r="H6" s="56">
        <v>4.5</v>
      </c>
      <c r="I6" s="54">
        <v>3</v>
      </c>
      <c r="J6" s="41"/>
      <c r="K6" s="57">
        <v>665</v>
      </c>
      <c r="L6" s="54">
        <v>3</v>
      </c>
      <c r="M6" s="44"/>
      <c r="N6" s="39">
        <v>0.22556390977443608</v>
      </c>
      <c r="O6" s="54">
        <v>2</v>
      </c>
      <c r="P6" s="46"/>
      <c r="Q6" s="59">
        <v>0.1389261489806928</v>
      </c>
      <c r="R6" s="54">
        <v>3</v>
      </c>
    </row>
    <row r="7" spans="1:18" s="16" customFormat="1" ht="15" customHeight="1">
      <c r="A7" s="37" t="s">
        <v>41</v>
      </c>
      <c r="B7" s="54">
        <v>24</v>
      </c>
      <c r="C7" s="55">
        <v>309.79499999999996</v>
      </c>
      <c r="D7" s="39">
        <v>0.20833333333333334</v>
      </c>
      <c r="E7" s="39">
        <v>0.125</v>
      </c>
      <c r="F7" s="39">
        <v>0.6666666666666666</v>
      </c>
      <c r="G7" s="41"/>
      <c r="H7" s="56">
        <v>7.5625</v>
      </c>
      <c r="I7" s="54">
        <v>24</v>
      </c>
      <c r="J7" s="41"/>
      <c r="K7" s="57">
        <v>587</v>
      </c>
      <c r="L7" s="54">
        <v>24</v>
      </c>
      <c r="M7" s="44"/>
      <c r="N7" s="39">
        <v>0.17775779707202982</v>
      </c>
      <c r="O7" s="54">
        <v>14</v>
      </c>
      <c r="P7" s="46"/>
      <c r="Q7" s="59">
        <v>0.1420791653794476</v>
      </c>
      <c r="R7" s="54">
        <v>24</v>
      </c>
    </row>
    <row r="8" spans="1:18" s="16" customFormat="1" ht="15" customHeight="1">
      <c r="A8" s="37" t="s">
        <v>42</v>
      </c>
      <c r="B8" s="54">
        <v>86</v>
      </c>
      <c r="C8" s="55">
        <v>1215.7250000000001</v>
      </c>
      <c r="D8" s="39">
        <v>0.38372093023255816</v>
      </c>
      <c r="E8" s="39">
        <v>0.12790697674418605</v>
      </c>
      <c r="F8" s="39">
        <v>0.4883720930232558</v>
      </c>
      <c r="G8" s="41"/>
      <c r="H8" s="56">
        <v>5.798611111111111</v>
      </c>
      <c r="I8" s="54">
        <v>86</v>
      </c>
      <c r="J8" s="41"/>
      <c r="K8" s="57">
        <v>576.5</v>
      </c>
      <c r="L8" s="54">
        <v>86</v>
      </c>
      <c r="M8" s="44"/>
      <c r="N8" s="39">
        <v>0.3028571428571429</v>
      </c>
      <c r="O8" s="54">
        <v>45</v>
      </c>
      <c r="P8" s="46"/>
      <c r="Q8" s="59">
        <v>0.1456870278183873</v>
      </c>
      <c r="R8" s="54">
        <v>86</v>
      </c>
    </row>
    <row r="9" spans="1:18" s="16" customFormat="1" ht="15" customHeight="1">
      <c r="A9" s="37" t="s">
        <v>43</v>
      </c>
      <c r="B9" s="54">
        <v>66</v>
      </c>
      <c r="C9" s="55">
        <v>917.095</v>
      </c>
      <c r="D9" s="39">
        <v>0.42424242424242425</v>
      </c>
      <c r="E9" s="39">
        <v>0.07575757575757576</v>
      </c>
      <c r="F9" s="39">
        <v>0.5</v>
      </c>
      <c r="G9" s="41"/>
      <c r="H9" s="56">
        <v>7.372222222222222</v>
      </c>
      <c r="I9" s="54">
        <v>66</v>
      </c>
      <c r="J9" s="41"/>
      <c r="K9" s="57">
        <v>601</v>
      </c>
      <c r="L9" s="54">
        <v>66</v>
      </c>
      <c r="M9" s="44"/>
      <c r="N9" s="39">
        <v>0.32453357222937484</v>
      </c>
      <c r="O9" s="54">
        <v>42</v>
      </c>
      <c r="P9" s="46"/>
      <c r="Q9" s="59">
        <v>0.13601757666623732</v>
      </c>
      <c r="R9" s="54">
        <v>66</v>
      </c>
    </row>
    <row r="10" spans="1:18" s="16" customFormat="1" ht="15" customHeight="1">
      <c r="A10" s="37" t="s">
        <v>44</v>
      </c>
      <c r="B10" s="54">
        <v>74</v>
      </c>
      <c r="C10" s="55">
        <v>656.1769999999999</v>
      </c>
      <c r="D10" s="39">
        <v>0.24324324324324326</v>
      </c>
      <c r="E10" s="39">
        <v>0.10810810810810811</v>
      </c>
      <c r="F10" s="39">
        <v>0.6486486486486487</v>
      </c>
      <c r="G10" s="41"/>
      <c r="H10" s="56">
        <v>6.508333333333334</v>
      </c>
      <c r="I10" s="54">
        <v>74</v>
      </c>
      <c r="J10" s="41"/>
      <c r="K10" s="57">
        <v>440</v>
      </c>
      <c r="L10" s="54">
        <v>74</v>
      </c>
      <c r="M10" s="44"/>
      <c r="N10" s="39">
        <v>0.34449339207048457</v>
      </c>
      <c r="O10" s="54">
        <v>41</v>
      </c>
      <c r="P10" s="46"/>
      <c r="Q10" s="59">
        <v>0.13198225659422344</v>
      </c>
      <c r="R10" s="54">
        <v>74</v>
      </c>
    </row>
    <row r="11" spans="1:18" s="16" customFormat="1" ht="15" customHeight="1">
      <c r="A11" s="37" t="s">
        <v>45</v>
      </c>
      <c r="B11" s="54">
        <v>41</v>
      </c>
      <c r="C11" s="55">
        <v>589.7760000000001</v>
      </c>
      <c r="D11" s="39">
        <v>0.5365853658536586</v>
      </c>
      <c r="E11" s="39">
        <v>0.07317073170731707</v>
      </c>
      <c r="F11" s="39">
        <v>0.3902439024390244</v>
      </c>
      <c r="G11" s="41"/>
      <c r="H11" s="56">
        <v>6.091666666666667</v>
      </c>
      <c r="I11" s="54">
        <v>41</v>
      </c>
      <c r="J11" s="41"/>
      <c r="K11" s="57">
        <v>578</v>
      </c>
      <c r="L11" s="54">
        <v>41</v>
      </c>
      <c r="M11" s="44"/>
      <c r="N11" s="39">
        <v>0.43646408839779005</v>
      </c>
      <c r="O11" s="54">
        <v>21</v>
      </c>
      <c r="P11" s="46"/>
      <c r="Q11" s="59">
        <v>0.10656431607818696</v>
      </c>
      <c r="R11" s="54">
        <v>41</v>
      </c>
    </row>
    <row r="12" spans="1:18" s="16" customFormat="1" ht="15" customHeight="1">
      <c r="A12" s="37" t="s">
        <v>46</v>
      </c>
      <c r="B12" s="54">
        <v>15</v>
      </c>
      <c r="C12" s="55">
        <v>157.24</v>
      </c>
      <c r="D12" s="39">
        <v>0.3333333333333333</v>
      </c>
      <c r="E12" s="39">
        <v>0.13333333333333333</v>
      </c>
      <c r="F12" s="39">
        <v>0.5333333333333333</v>
      </c>
      <c r="G12" s="41"/>
      <c r="H12" s="56">
        <v>6.666666666666667</v>
      </c>
      <c r="I12" s="54">
        <v>15</v>
      </c>
      <c r="J12" s="41"/>
      <c r="K12" s="57">
        <v>603</v>
      </c>
      <c r="L12" s="54">
        <v>15</v>
      </c>
      <c r="M12" s="44"/>
      <c r="N12" s="39">
        <v>0.3502405073611129</v>
      </c>
      <c r="O12" s="54">
        <v>8</v>
      </c>
      <c r="P12" s="46"/>
      <c r="Q12" s="59">
        <v>0.09135705733613549</v>
      </c>
      <c r="R12" s="54">
        <v>15</v>
      </c>
    </row>
    <row r="13" spans="1:18" s="15" customFormat="1" ht="15" customHeight="1">
      <c r="A13" s="37" t="s">
        <v>47</v>
      </c>
      <c r="B13" s="38">
        <v>70</v>
      </c>
      <c r="C13" s="40">
        <v>821.1849999999998</v>
      </c>
      <c r="D13" s="45">
        <v>0.6285714285714286</v>
      </c>
      <c r="E13" s="45">
        <v>0.1</v>
      </c>
      <c r="F13" s="45">
        <v>0.2714285714285714</v>
      </c>
      <c r="G13" s="41"/>
      <c r="H13" s="42">
        <v>6.331944444444444</v>
      </c>
      <c r="I13" s="38">
        <v>70</v>
      </c>
      <c r="J13" s="41"/>
      <c r="K13" s="43">
        <v>546</v>
      </c>
      <c r="L13" s="38">
        <v>70</v>
      </c>
      <c r="M13" s="44"/>
      <c r="N13" s="45">
        <v>0.7592592592592593</v>
      </c>
      <c r="O13" s="38">
        <v>51</v>
      </c>
      <c r="P13" s="46"/>
      <c r="Q13" s="48" t="s">
        <v>15</v>
      </c>
      <c r="R13" s="38">
        <v>70</v>
      </c>
    </row>
    <row r="14" spans="1:18" s="15" customFormat="1" ht="15" customHeight="1">
      <c r="A14" s="33" t="s">
        <v>1</v>
      </c>
      <c r="B14" s="33">
        <v>379</v>
      </c>
      <c r="C14" s="49">
        <v>4686.507999999999</v>
      </c>
      <c r="D14" s="51">
        <v>0.40897097625329815</v>
      </c>
      <c r="E14" s="51">
        <v>0.10290237467018469</v>
      </c>
      <c r="F14" s="51">
        <v>0.48812664907651715</v>
      </c>
      <c r="G14" s="33"/>
      <c r="H14" s="50">
        <v>6.436</v>
      </c>
      <c r="I14" s="33">
        <v>379</v>
      </c>
      <c r="J14" s="33"/>
      <c r="K14" s="33">
        <v>554</v>
      </c>
      <c r="L14" s="33">
        <v>379</v>
      </c>
      <c r="M14" s="33"/>
      <c r="N14" s="51">
        <v>0.3669559793606152</v>
      </c>
      <c r="O14" s="33">
        <v>224</v>
      </c>
      <c r="P14" s="33"/>
      <c r="Q14" s="52">
        <v>0.13374555551324085</v>
      </c>
      <c r="R14" s="33">
        <v>379</v>
      </c>
    </row>
    <row r="15" spans="2:8" ht="13.5">
      <c r="B15" s="2"/>
      <c r="C15" s="3"/>
      <c r="D15" s="3"/>
      <c r="E15" s="3"/>
      <c r="F15" s="2"/>
      <c r="G15" s="2"/>
      <c r="H15" s="2"/>
    </row>
    <row r="16" spans="1:8" ht="13.5">
      <c r="A16" s="2"/>
      <c r="B16" s="2"/>
      <c r="C16" s="3"/>
      <c r="D16" s="3"/>
      <c r="E16" s="3"/>
      <c r="F16" s="4"/>
      <c r="G16" s="4"/>
      <c r="H16" s="2"/>
    </row>
    <row r="17" ht="15">
      <c r="A17" s="1"/>
    </row>
  </sheetData>
  <sheetProtection/>
  <printOptions horizontalCentered="1"/>
  <pageMargins left="0.45" right="0.45" top="0.75" bottom="0.75" header="0.3" footer="0.3"/>
  <pageSetup horizontalDpi="600" verticalDpi="600" orientation="landscape"/>
  <headerFooter alignWithMargins="0">
    <oddFooter>&amp;LLocal Initiatives Support Corporation&amp;C5&amp;REducational Facilities Financing Center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6"/>
  <sheetViews>
    <sheetView workbookViewId="0" topLeftCell="A1">
      <selection activeCell="H14" sqref="H14"/>
    </sheetView>
  </sheetViews>
  <sheetFormatPr defaultColWidth="8.8515625" defaultRowHeight="15"/>
  <cols>
    <col min="1" max="1" width="14.7109375" style="0" customWidth="1"/>
    <col min="2" max="2" width="8.7109375" style="0" customWidth="1"/>
    <col min="3" max="3" width="9.7109375" style="0" customWidth="1"/>
    <col min="4" max="6" width="8.7109375" style="0" customWidth="1"/>
    <col min="7" max="7" width="1.7109375" style="0" customWidth="1"/>
    <col min="8" max="9" width="7.7109375" style="0" customWidth="1"/>
    <col min="10" max="10" width="1.7109375" style="0" customWidth="1"/>
    <col min="11" max="12" width="7.7109375" style="0" customWidth="1"/>
    <col min="13" max="13" width="1.7109375" style="0" customWidth="1"/>
    <col min="14" max="15" width="7.7109375" style="0" customWidth="1"/>
    <col min="16" max="16" width="1.7109375" style="0" customWidth="1"/>
    <col min="17" max="17" width="7.7109375" style="2" customWidth="1"/>
    <col min="18" max="18" width="7.7109375" style="0" customWidth="1"/>
  </cols>
  <sheetData>
    <row r="1" spans="1:17" s="7" customFormat="1" ht="15" customHeight="1">
      <c r="A1" s="19" t="s">
        <v>69</v>
      </c>
      <c r="B1" s="17"/>
      <c r="C1" s="17"/>
      <c r="D1" s="17"/>
      <c r="Q1" s="8"/>
    </row>
    <row r="2" spans="1:17" s="7" customFormat="1" ht="15" customHeight="1">
      <c r="A2" s="6"/>
      <c r="Q2" s="8"/>
    </row>
    <row r="3" spans="1:18" s="7" customFormat="1" ht="15" customHeight="1">
      <c r="A3" s="32" t="s">
        <v>61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s="14" customFormat="1" ht="15" customHeight="1">
      <c r="A4" s="33"/>
      <c r="B4" s="34" t="s">
        <v>5</v>
      </c>
      <c r="C4" s="34" t="s">
        <v>63</v>
      </c>
      <c r="D4" s="34" t="s">
        <v>6</v>
      </c>
      <c r="E4" s="34" t="s">
        <v>7</v>
      </c>
      <c r="F4" s="34" t="s">
        <v>2</v>
      </c>
      <c r="G4" s="34"/>
      <c r="H4" s="84" t="s">
        <v>23</v>
      </c>
      <c r="I4" s="84"/>
      <c r="J4" s="35"/>
      <c r="K4" s="84" t="s">
        <v>0</v>
      </c>
      <c r="L4" s="84"/>
      <c r="M4" s="35"/>
      <c r="N4" s="84" t="s">
        <v>9</v>
      </c>
      <c r="O4" s="84"/>
      <c r="P4" s="34"/>
      <c r="Q4" s="84" t="s">
        <v>13</v>
      </c>
      <c r="R4" s="84"/>
    </row>
    <row r="5" spans="1:18" s="9" customFormat="1" ht="15" customHeight="1">
      <c r="A5" s="36" t="s">
        <v>56</v>
      </c>
      <c r="B5" s="34" t="s">
        <v>10</v>
      </c>
      <c r="C5" s="34" t="s">
        <v>64</v>
      </c>
      <c r="D5" s="34" t="s">
        <v>11</v>
      </c>
      <c r="E5" s="34" t="s">
        <v>11</v>
      </c>
      <c r="F5" s="34" t="s">
        <v>12</v>
      </c>
      <c r="G5" s="34"/>
      <c r="H5" s="34" t="s">
        <v>4</v>
      </c>
      <c r="I5" s="34" t="s">
        <v>3</v>
      </c>
      <c r="J5" s="34"/>
      <c r="K5" s="34" t="s">
        <v>4</v>
      </c>
      <c r="L5" s="34" t="s">
        <v>3</v>
      </c>
      <c r="M5" s="34"/>
      <c r="N5" s="34" t="s">
        <v>4</v>
      </c>
      <c r="O5" s="34" t="s">
        <v>3</v>
      </c>
      <c r="P5" s="34"/>
      <c r="Q5" s="34" t="s">
        <v>4</v>
      </c>
      <c r="R5" s="34" t="s">
        <v>3</v>
      </c>
    </row>
    <row r="6" spans="1:18" s="16" customFormat="1" ht="15" customHeight="1">
      <c r="A6" s="37" t="s">
        <v>73</v>
      </c>
      <c r="B6" s="54">
        <v>4</v>
      </c>
      <c r="C6" s="55">
        <v>41.085</v>
      </c>
      <c r="D6" s="39">
        <v>0.25</v>
      </c>
      <c r="E6" s="39">
        <v>0.5</v>
      </c>
      <c r="F6" s="39">
        <v>0.25</v>
      </c>
      <c r="G6" s="41"/>
      <c r="H6" s="56">
        <v>4.436111111111112</v>
      </c>
      <c r="I6" s="54">
        <v>4</v>
      </c>
      <c r="J6" s="41"/>
      <c r="K6" s="57">
        <v>991</v>
      </c>
      <c r="L6" s="54">
        <v>4</v>
      </c>
      <c r="M6" s="44"/>
      <c r="N6" s="39">
        <v>0.34154076417226825</v>
      </c>
      <c r="O6" s="54">
        <v>2</v>
      </c>
      <c r="P6" s="46"/>
      <c r="Q6" s="58">
        <v>2.9868274736050413</v>
      </c>
      <c r="R6" s="54">
        <v>4</v>
      </c>
    </row>
    <row r="7" spans="1:18" s="16" customFormat="1" ht="15" customHeight="1">
      <c r="A7" s="37" t="s">
        <v>74</v>
      </c>
      <c r="B7" s="54">
        <v>60</v>
      </c>
      <c r="C7" s="55">
        <v>783.2250000000001</v>
      </c>
      <c r="D7" s="39">
        <v>0.6</v>
      </c>
      <c r="E7" s="39">
        <v>0.05</v>
      </c>
      <c r="F7" s="39">
        <v>0.35</v>
      </c>
      <c r="G7" s="41"/>
      <c r="H7" s="56">
        <v>8.395833333333332</v>
      </c>
      <c r="I7" s="54">
        <v>60</v>
      </c>
      <c r="J7" s="41"/>
      <c r="K7" s="57">
        <v>651.5</v>
      </c>
      <c r="L7" s="54">
        <v>60</v>
      </c>
      <c r="M7" s="44"/>
      <c r="N7" s="39">
        <v>0.3202463834577063</v>
      </c>
      <c r="O7" s="54">
        <v>36</v>
      </c>
      <c r="P7" s="46"/>
      <c r="Q7" s="58">
        <v>1.8352380925685057</v>
      </c>
      <c r="R7" s="54">
        <v>60</v>
      </c>
    </row>
    <row r="8" spans="1:18" s="16" customFormat="1" ht="15" customHeight="1">
      <c r="A8" s="37" t="s">
        <v>75</v>
      </c>
      <c r="B8" s="54">
        <v>49</v>
      </c>
      <c r="C8" s="55">
        <v>491.6299999999999</v>
      </c>
      <c r="D8" s="39">
        <v>0.5102040816326531</v>
      </c>
      <c r="E8" s="39">
        <v>0.02040816326530612</v>
      </c>
      <c r="F8" s="39">
        <v>0.46938775510204084</v>
      </c>
      <c r="G8" s="41"/>
      <c r="H8" s="56">
        <v>6.997222222222222</v>
      </c>
      <c r="I8" s="54">
        <v>49</v>
      </c>
      <c r="J8" s="41"/>
      <c r="K8" s="57">
        <v>626</v>
      </c>
      <c r="L8" s="54">
        <v>49</v>
      </c>
      <c r="M8" s="44"/>
      <c r="N8" s="39">
        <v>0.3757440476190476</v>
      </c>
      <c r="O8" s="54">
        <v>26</v>
      </c>
      <c r="P8" s="46"/>
      <c r="Q8" s="58">
        <v>1.593193599278792</v>
      </c>
      <c r="R8" s="54">
        <v>49</v>
      </c>
    </row>
    <row r="9" spans="1:18" s="16" customFormat="1" ht="15" customHeight="1">
      <c r="A9" s="37" t="s">
        <v>76</v>
      </c>
      <c r="B9" s="54">
        <v>95</v>
      </c>
      <c r="C9" s="55">
        <v>1300.865</v>
      </c>
      <c r="D9" s="39">
        <v>0.28421052631578947</v>
      </c>
      <c r="E9" s="39">
        <v>0.1368421052631579</v>
      </c>
      <c r="F9" s="39">
        <v>0.5789473684210527</v>
      </c>
      <c r="G9" s="41"/>
      <c r="H9" s="56">
        <v>6.833333333333333</v>
      </c>
      <c r="I9" s="54">
        <v>95</v>
      </c>
      <c r="J9" s="41"/>
      <c r="K9" s="57">
        <v>564</v>
      </c>
      <c r="L9" s="54">
        <v>95</v>
      </c>
      <c r="M9" s="44"/>
      <c r="N9" s="39">
        <v>0.40122549019607845</v>
      </c>
      <c r="O9" s="54">
        <v>48</v>
      </c>
      <c r="P9" s="46"/>
      <c r="Q9" s="58">
        <v>1.4560259834558742</v>
      </c>
      <c r="R9" s="54">
        <v>95</v>
      </c>
    </row>
    <row r="10" spans="1:18" s="16" customFormat="1" ht="15" customHeight="1">
      <c r="A10" s="37" t="s">
        <v>77</v>
      </c>
      <c r="B10" s="54">
        <v>77</v>
      </c>
      <c r="C10" s="55">
        <v>942.8829999999999</v>
      </c>
      <c r="D10" s="39">
        <v>0.24675324675324675</v>
      </c>
      <c r="E10" s="39">
        <v>0.12987012987012986</v>
      </c>
      <c r="F10" s="39">
        <v>0.6233766233766234</v>
      </c>
      <c r="G10" s="41"/>
      <c r="H10" s="56">
        <v>5.370833333333334</v>
      </c>
      <c r="I10" s="54">
        <v>77</v>
      </c>
      <c r="J10" s="41"/>
      <c r="K10" s="57">
        <v>435</v>
      </c>
      <c r="L10" s="54">
        <v>77</v>
      </c>
      <c r="M10" s="44"/>
      <c r="N10" s="39">
        <v>0.24284495306931686</v>
      </c>
      <c r="O10" s="54">
        <v>46</v>
      </c>
      <c r="P10" s="46"/>
      <c r="Q10" s="58">
        <v>1.4344172922438327</v>
      </c>
      <c r="R10" s="54">
        <v>77</v>
      </c>
    </row>
    <row r="11" spans="1:18" s="16" customFormat="1" ht="15" customHeight="1">
      <c r="A11" s="37" t="s">
        <v>78</v>
      </c>
      <c r="B11" s="54">
        <v>24</v>
      </c>
      <c r="C11" s="55">
        <v>305.63500000000005</v>
      </c>
      <c r="D11" s="39">
        <v>0.125</v>
      </c>
      <c r="E11" s="39">
        <v>0.125</v>
      </c>
      <c r="F11" s="39">
        <v>0.75</v>
      </c>
      <c r="G11" s="41"/>
      <c r="H11" s="56">
        <v>2.075</v>
      </c>
      <c r="I11" s="54">
        <v>24</v>
      </c>
      <c r="J11" s="41"/>
      <c r="K11" s="57">
        <v>583.5</v>
      </c>
      <c r="L11" s="54">
        <v>24</v>
      </c>
      <c r="M11" s="44"/>
      <c r="N11" s="39">
        <v>0.376940133037694</v>
      </c>
      <c r="O11" s="54">
        <v>15</v>
      </c>
      <c r="P11" s="46"/>
      <c r="Q11" s="58">
        <v>1.3475962572527251</v>
      </c>
      <c r="R11" s="54">
        <v>24</v>
      </c>
    </row>
    <row r="12" spans="1:18" s="15" customFormat="1" ht="15" customHeight="1">
      <c r="A12" s="37" t="s">
        <v>47</v>
      </c>
      <c r="B12" s="38">
        <v>70</v>
      </c>
      <c r="C12" s="40">
        <v>821.1849999999998</v>
      </c>
      <c r="D12" s="45">
        <v>0.6285714285714286</v>
      </c>
      <c r="E12" s="45">
        <v>0.1</v>
      </c>
      <c r="F12" s="45">
        <v>0.2714285714285714</v>
      </c>
      <c r="G12" s="41"/>
      <c r="H12" s="42">
        <v>6.331944444444444</v>
      </c>
      <c r="I12" s="38">
        <v>70</v>
      </c>
      <c r="J12" s="41"/>
      <c r="K12" s="43">
        <v>546</v>
      </c>
      <c r="L12" s="38">
        <v>70</v>
      </c>
      <c r="M12" s="44"/>
      <c r="N12" s="45">
        <v>0.7592592592592593</v>
      </c>
      <c r="O12" s="38">
        <v>51</v>
      </c>
      <c r="P12" s="46"/>
      <c r="Q12" s="47" t="s">
        <v>15</v>
      </c>
      <c r="R12" s="38">
        <v>70</v>
      </c>
    </row>
    <row r="13" spans="1:18" s="15" customFormat="1" ht="15" customHeight="1">
      <c r="A13" s="33" t="s">
        <v>1</v>
      </c>
      <c r="B13" s="33">
        <v>379</v>
      </c>
      <c r="C13" s="49">
        <v>4686.508</v>
      </c>
      <c r="D13" s="51">
        <v>0.40897097625329815</v>
      </c>
      <c r="E13" s="51">
        <v>0.10290237467018469</v>
      </c>
      <c r="F13" s="51">
        <v>0.48812664907651715</v>
      </c>
      <c r="G13" s="33"/>
      <c r="H13" s="50">
        <v>6.436</v>
      </c>
      <c r="I13" s="33">
        <v>379</v>
      </c>
      <c r="J13" s="33"/>
      <c r="K13" s="33">
        <v>554</v>
      </c>
      <c r="L13" s="33">
        <v>379</v>
      </c>
      <c r="M13" s="33"/>
      <c r="N13" s="51">
        <v>0.3669559793606152</v>
      </c>
      <c r="O13" s="33">
        <v>224</v>
      </c>
      <c r="P13" s="33"/>
      <c r="Q13" s="53">
        <v>1.527173458710122</v>
      </c>
      <c r="R13" s="33">
        <v>379</v>
      </c>
    </row>
    <row r="14" spans="2:8" ht="13.5">
      <c r="B14" s="2"/>
      <c r="C14" s="3"/>
      <c r="D14" s="3"/>
      <c r="E14" s="3"/>
      <c r="F14" s="2"/>
      <c r="G14" s="2"/>
      <c r="H14" s="2"/>
    </row>
    <row r="15" spans="1:8" ht="13.5">
      <c r="A15" s="2"/>
      <c r="B15" s="2"/>
      <c r="C15" s="3"/>
      <c r="D15" s="3"/>
      <c r="E15" s="3"/>
      <c r="F15" s="4"/>
      <c r="G15" s="4"/>
      <c r="H15" s="2"/>
    </row>
    <row r="16" spans="1:2" ht="15">
      <c r="A16" s="1"/>
      <c r="B16" s="5"/>
    </row>
  </sheetData>
  <sheetProtection/>
  <printOptions horizontalCentered="1"/>
  <pageMargins left="0.45" right="0.45" top="0.75" bottom="0.75" header="0.3" footer="0.3"/>
  <pageSetup horizontalDpi="600" verticalDpi="600" orientation="landscape"/>
  <headerFooter alignWithMargins="0">
    <oddFooter>&amp;LLocal Initiatives Support Corporation&amp;C6&amp;REducational Facilities Financing Center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6"/>
  <sheetViews>
    <sheetView workbookViewId="0" topLeftCell="A1">
      <selection activeCell="F14" sqref="F14"/>
    </sheetView>
  </sheetViews>
  <sheetFormatPr defaultColWidth="9.140625" defaultRowHeight="15"/>
  <cols>
    <col min="1" max="1" width="14.7109375" style="10" customWidth="1"/>
    <col min="2" max="3" width="8.7109375" style="10" customWidth="1"/>
    <col min="4" max="4" width="9.7109375" style="10" customWidth="1"/>
    <col min="5" max="5" width="1.7109375" style="10" customWidth="1"/>
    <col min="6" max="7" width="7.7109375" style="10" customWidth="1"/>
    <col min="8" max="8" width="1.7109375" style="10" customWidth="1"/>
    <col min="9" max="10" width="7.7109375" style="10" customWidth="1"/>
    <col min="11" max="11" width="1.7109375" style="10" customWidth="1"/>
    <col min="12" max="13" width="7.7109375" style="10" customWidth="1"/>
    <col min="14" max="14" width="1.7109375" style="10" customWidth="1"/>
    <col min="15" max="15" width="7.7109375" style="11" customWidth="1"/>
    <col min="16" max="16" width="7.7109375" style="10" customWidth="1"/>
    <col min="17" max="17" width="1.7109375" style="10" customWidth="1"/>
    <col min="18" max="18" width="7.7109375" style="11" customWidth="1"/>
    <col min="19" max="19" width="7.7109375" style="10" customWidth="1"/>
    <col min="20" max="16384" width="9.140625" style="10" customWidth="1"/>
  </cols>
  <sheetData>
    <row r="1" spans="1:18" s="7" customFormat="1" ht="15" customHeight="1">
      <c r="A1" s="19" t="s">
        <v>69</v>
      </c>
      <c r="O1" s="8"/>
      <c r="R1" s="8"/>
    </row>
    <row r="2" spans="1:18" s="7" customFormat="1" ht="15" customHeight="1">
      <c r="A2" s="6"/>
      <c r="O2" s="8"/>
      <c r="R2" s="8"/>
    </row>
    <row r="3" spans="1:19" s="7" customFormat="1" ht="15" customHeight="1">
      <c r="A3" s="32" t="s">
        <v>62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s="14" customFormat="1" ht="15" customHeight="1">
      <c r="A4" s="33"/>
      <c r="B4" s="34" t="s">
        <v>5</v>
      </c>
      <c r="C4" s="34" t="s">
        <v>65</v>
      </c>
      <c r="D4" s="34" t="s">
        <v>63</v>
      </c>
      <c r="E4" s="34"/>
      <c r="F4" s="84" t="s">
        <v>23</v>
      </c>
      <c r="G4" s="84"/>
      <c r="H4" s="35"/>
      <c r="I4" s="84" t="s">
        <v>0</v>
      </c>
      <c r="J4" s="84"/>
      <c r="K4" s="35"/>
      <c r="L4" s="84" t="s">
        <v>9</v>
      </c>
      <c r="M4" s="84"/>
      <c r="N4" s="34"/>
      <c r="O4" s="84" t="s">
        <v>13</v>
      </c>
      <c r="P4" s="84"/>
      <c r="Q4" s="34"/>
      <c r="R4" s="84" t="s">
        <v>56</v>
      </c>
      <c r="S4" s="84"/>
    </row>
    <row r="5" spans="1:19" s="9" customFormat="1" ht="15" customHeight="1">
      <c r="A5" s="36" t="s">
        <v>48</v>
      </c>
      <c r="B5" s="34" t="s">
        <v>10</v>
      </c>
      <c r="C5" s="34" t="s">
        <v>10</v>
      </c>
      <c r="D5" s="34" t="s">
        <v>64</v>
      </c>
      <c r="E5" s="34"/>
      <c r="F5" s="34" t="s">
        <v>4</v>
      </c>
      <c r="G5" s="34" t="s">
        <v>3</v>
      </c>
      <c r="H5" s="34"/>
      <c r="I5" s="34" t="s">
        <v>4</v>
      </c>
      <c r="J5" s="34" t="s">
        <v>3</v>
      </c>
      <c r="K5" s="34"/>
      <c r="L5" s="34" t="s">
        <v>4</v>
      </c>
      <c r="M5" s="34" t="s">
        <v>3</v>
      </c>
      <c r="N5" s="34"/>
      <c r="O5" s="34" t="s">
        <v>4</v>
      </c>
      <c r="P5" s="34" t="s">
        <v>3</v>
      </c>
      <c r="Q5" s="34"/>
      <c r="R5" s="34" t="s">
        <v>4</v>
      </c>
      <c r="S5" s="34" t="s">
        <v>3</v>
      </c>
    </row>
    <row r="6" spans="1:19" s="9" customFormat="1" ht="15" customHeight="1">
      <c r="A6" s="21" t="s">
        <v>49</v>
      </c>
      <c r="B6" s="22">
        <v>4</v>
      </c>
      <c r="C6" s="23">
        <f aca="true" t="shared" si="0" ref="C6:C12">+B6/$B$13</f>
        <v>0.010554089709762533</v>
      </c>
      <c r="D6" s="24">
        <v>67.14500000000001</v>
      </c>
      <c r="E6" s="25"/>
      <c r="F6" s="26">
        <v>10.876388888888888</v>
      </c>
      <c r="G6" s="22">
        <v>4</v>
      </c>
      <c r="H6" s="25"/>
      <c r="I6" s="27">
        <v>873</v>
      </c>
      <c r="J6" s="22">
        <v>4</v>
      </c>
      <c r="K6" s="28"/>
      <c r="L6" s="23">
        <v>1.4930966469428009</v>
      </c>
      <c r="M6" s="22">
        <v>3</v>
      </c>
      <c r="N6" s="29"/>
      <c r="O6" s="30">
        <v>1.390126430966408</v>
      </c>
      <c r="P6" s="22">
        <v>1</v>
      </c>
      <c r="Q6" s="29"/>
      <c r="R6" s="31">
        <v>0.11215069741716409</v>
      </c>
      <c r="S6" s="22">
        <v>1</v>
      </c>
    </row>
    <row r="7" spans="1:19" s="9" customFormat="1" ht="15" customHeight="1">
      <c r="A7" s="21" t="s">
        <v>50</v>
      </c>
      <c r="B7" s="22">
        <v>37</v>
      </c>
      <c r="C7" s="23">
        <f t="shared" si="0"/>
        <v>0.09762532981530343</v>
      </c>
      <c r="D7" s="24">
        <v>1011.235</v>
      </c>
      <c r="E7" s="25"/>
      <c r="F7" s="26">
        <v>9.680555555555555</v>
      </c>
      <c r="G7" s="22">
        <v>37</v>
      </c>
      <c r="H7" s="25"/>
      <c r="I7" s="27">
        <v>1290</v>
      </c>
      <c r="J7" s="22">
        <v>37</v>
      </c>
      <c r="K7" s="28"/>
      <c r="L7" s="23">
        <v>0.772710811038033</v>
      </c>
      <c r="M7" s="22">
        <v>26</v>
      </c>
      <c r="N7" s="29"/>
      <c r="O7" s="30">
        <v>1.5407985937586224</v>
      </c>
      <c r="P7" s="22">
        <v>26</v>
      </c>
      <c r="Q7" s="29"/>
      <c r="R7" s="31">
        <v>0.1093952983177582</v>
      </c>
      <c r="S7" s="22">
        <v>26</v>
      </c>
    </row>
    <row r="8" spans="1:19" s="9" customFormat="1" ht="15" customHeight="1">
      <c r="A8" s="21" t="s">
        <v>51</v>
      </c>
      <c r="B8" s="22">
        <v>114</v>
      </c>
      <c r="C8" s="23">
        <f t="shared" si="0"/>
        <v>0.3007915567282322</v>
      </c>
      <c r="D8" s="24">
        <v>1451.5499999999995</v>
      </c>
      <c r="E8" s="25"/>
      <c r="F8" s="26">
        <v>8.647222222222222</v>
      </c>
      <c r="G8" s="22">
        <v>114</v>
      </c>
      <c r="H8" s="25"/>
      <c r="I8" s="27">
        <v>676</v>
      </c>
      <c r="J8" s="22">
        <v>114</v>
      </c>
      <c r="K8" s="28"/>
      <c r="L8" s="23">
        <v>0.4142244397759104</v>
      </c>
      <c r="M8" s="22">
        <v>86</v>
      </c>
      <c r="N8" s="29"/>
      <c r="O8" s="30">
        <v>1.5352773882643895</v>
      </c>
      <c r="P8" s="22">
        <v>84</v>
      </c>
      <c r="Q8" s="29"/>
      <c r="R8" s="31">
        <v>0.11478131417199852</v>
      </c>
      <c r="S8" s="22">
        <v>84</v>
      </c>
    </row>
    <row r="9" spans="1:19" s="9" customFormat="1" ht="15" customHeight="1">
      <c r="A9" s="21" t="s">
        <v>52</v>
      </c>
      <c r="B9" s="22">
        <v>28</v>
      </c>
      <c r="C9" s="23">
        <f t="shared" si="0"/>
        <v>0.07387862796833773</v>
      </c>
      <c r="D9" s="24">
        <v>440.13999999999993</v>
      </c>
      <c r="E9" s="25"/>
      <c r="F9" s="26">
        <v>6.8597222222222225</v>
      </c>
      <c r="G9" s="22">
        <v>28</v>
      </c>
      <c r="H9" s="25"/>
      <c r="I9" s="27">
        <v>806</v>
      </c>
      <c r="J9" s="22">
        <v>28</v>
      </c>
      <c r="K9" s="28"/>
      <c r="L9" s="23">
        <v>0.3300970873786408</v>
      </c>
      <c r="M9" s="22">
        <v>23</v>
      </c>
      <c r="N9" s="29"/>
      <c r="O9" s="30">
        <v>1.355107762735324</v>
      </c>
      <c r="P9" s="22">
        <v>22</v>
      </c>
      <c r="Q9" s="29"/>
      <c r="R9" s="31">
        <v>0.14364932403008907</v>
      </c>
      <c r="S9" s="22">
        <v>22</v>
      </c>
    </row>
    <row r="10" spans="1:19" s="9" customFormat="1" ht="15" customHeight="1">
      <c r="A10" s="21" t="s">
        <v>53</v>
      </c>
      <c r="B10" s="22">
        <v>9</v>
      </c>
      <c r="C10" s="23">
        <f t="shared" si="0"/>
        <v>0.023746701846965697</v>
      </c>
      <c r="D10" s="24">
        <v>179.85500000000002</v>
      </c>
      <c r="E10" s="25"/>
      <c r="F10" s="26">
        <v>6.75</v>
      </c>
      <c r="G10" s="22">
        <v>9</v>
      </c>
      <c r="H10" s="25"/>
      <c r="I10" s="27">
        <v>818</v>
      </c>
      <c r="J10" s="22">
        <v>9</v>
      </c>
      <c r="K10" s="28"/>
      <c r="L10" s="23">
        <v>0.41425835370823144</v>
      </c>
      <c r="M10" s="22">
        <v>8</v>
      </c>
      <c r="N10" s="29"/>
      <c r="O10" s="30">
        <v>1.7788063364223126</v>
      </c>
      <c r="P10" s="22">
        <v>8</v>
      </c>
      <c r="Q10" s="29"/>
      <c r="R10" s="31">
        <v>0.13293136555013416</v>
      </c>
      <c r="S10" s="22">
        <v>8</v>
      </c>
    </row>
    <row r="11" spans="1:19" s="9" customFormat="1" ht="15" customHeight="1">
      <c r="A11" s="21" t="s">
        <v>54</v>
      </c>
      <c r="B11" s="22">
        <v>2</v>
      </c>
      <c r="C11" s="23">
        <f t="shared" si="0"/>
        <v>0.005277044854881266</v>
      </c>
      <c r="D11" s="24">
        <v>12.18</v>
      </c>
      <c r="E11" s="25"/>
      <c r="F11" s="26">
        <v>8.573611111111111</v>
      </c>
      <c r="G11" s="22">
        <v>2</v>
      </c>
      <c r="H11" s="25"/>
      <c r="I11" s="27">
        <v>337.5</v>
      </c>
      <c r="J11" s="22">
        <v>2</v>
      </c>
      <c r="K11" s="28"/>
      <c r="L11" s="23">
        <v>0.32248323357611597</v>
      </c>
      <c r="M11" s="22">
        <v>2</v>
      </c>
      <c r="N11" s="29"/>
      <c r="O11" s="30">
        <v>1.5138017501043715</v>
      </c>
      <c r="P11" s="22">
        <v>2</v>
      </c>
      <c r="Q11" s="29"/>
      <c r="R11" s="31">
        <v>0.168432068949471</v>
      </c>
      <c r="S11" s="22">
        <v>2</v>
      </c>
    </row>
    <row r="12" spans="1:19" s="15" customFormat="1" ht="15" customHeight="1">
      <c r="A12" s="37" t="s">
        <v>2</v>
      </c>
      <c r="B12" s="38">
        <v>185</v>
      </c>
      <c r="C12" s="39">
        <f t="shared" si="0"/>
        <v>0.48812664907651715</v>
      </c>
      <c r="D12" s="40">
        <v>1524.403</v>
      </c>
      <c r="E12" s="41"/>
      <c r="F12" s="42">
        <v>3.9166666666666665</v>
      </c>
      <c r="G12" s="38">
        <v>185</v>
      </c>
      <c r="H12" s="41"/>
      <c r="I12" s="43">
        <v>380</v>
      </c>
      <c r="J12" s="38">
        <v>185</v>
      </c>
      <c r="K12" s="44"/>
      <c r="L12" s="45">
        <v>0.22611528822055138</v>
      </c>
      <c r="M12" s="38">
        <v>76</v>
      </c>
      <c r="N12" s="46"/>
      <c r="O12" s="47">
        <v>1.5232397909144786</v>
      </c>
      <c r="P12" s="38">
        <v>166</v>
      </c>
      <c r="Q12" s="46"/>
      <c r="R12" s="48">
        <v>0.13885794644573982</v>
      </c>
      <c r="S12" s="38">
        <v>166</v>
      </c>
    </row>
    <row r="13" spans="1:19" s="15" customFormat="1" ht="15" customHeight="1">
      <c r="A13" s="33" t="s">
        <v>1</v>
      </c>
      <c r="B13" s="33">
        <v>379</v>
      </c>
      <c r="C13" s="51">
        <f>SUM(C6:C12)</f>
        <v>0.9999999999999999</v>
      </c>
      <c r="D13" s="49">
        <v>4686.507999999999</v>
      </c>
      <c r="E13" s="33"/>
      <c r="F13" s="50">
        <v>6.436</v>
      </c>
      <c r="G13" s="33">
        <v>379</v>
      </c>
      <c r="H13" s="33"/>
      <c r="I13" s="33">
        <v>554</v>
      </c>
      <c r="J13" s="33">
        <v>379</v>
      </c>
      <c r="K13" s="33"/>
      <c r="L13" s="51">
        <v>0.3669559793606152</v>
      </c>
      <c r="M13" s="33">
        <v>224</v>
      </c>
      <c r="N13" s="33"/>
      <c r="O13" s="53">
        <v>1.527173458710122</v>
      </c>
      <c r="P13" s="33">
        <v>309</v>
      </c>
      <c r="Q13" s="33"/>
      <c r="R13" s="52">
        <v>0.13374555551324085</v>
      </c>
      <c r="S13" s="33">
        <v>309</v>
      </c>
    </row>
    <row r="14" spans="2:6" ht="15" customHeight="1">
      <c r="B14" s="11"/>
      <c r="C14" s="12"/>
      <c r="D14" s="12"/>
      <c r="E14" s="11"/>
      <c r="F14" s="11"/>
    </row>
    <row r="15" spans="1:6" ht="13.5">
      <c r="A15" s="11"/>
      <c r="B15" s="11"/>
      <c r="C15" s="12"/>
      <c r="D15" s="12"/>
      <c r="E15" s="13"/>
      <c r="F15" s="11"/>
    </row>
    <row r="16" ht="15">
      <c r="A16" s="1"/>
    </row>
  </sheetData>
  <sheetProtection/>
  <printOptions horizontalCentered="1"/>
  <pageMargins left="0.45" right="0.45" top="0.75" bottom="0.75" header="0.3" footer="0.3"/>
  <pageSetup horizontalDpi="600" verticalDpi="600" orientation="landscape"/>
  <headerFooter alignWithMargins="0">
    <oddFooter>&amp;LLocal Initiatives Support Corporation&amp;C7&amp;REducational Facilities Financing Center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</dc:creator>
  <cp:keywords/>
  <dc:description/>
  <cp:lastModifiedBy>Patrick Beausoleil</cp:lastModifiedBy>
  <cp:lastPrinted>2012-10-24T15:30:09Z</cp:lastPrinted>
  <dcterms:created xsi:type="dcterms:W3CDTF">2012-08-25T20:55:20Z</dcterms:created>
  <dcterms:modified xsi:type="dcterms:W3CDTF">2013-02-22T13:52:36Z</dcterms:modified>
  <cp:category/>
  <cp:version/>
  <cp:contentType/>
  <cp:contentStatus/>
</cp:coreProperties>
</file>